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8800" windowHeight="11700" activeTab="1"/>
  </bookViews>
  <sheets>
    <sheet name="SIJEČANJ " sheetId="1" r:id="rId1"/>
    <sheet name="VELJAČA" sheetId="7" r:id="rId2"/>
  </sheets>
  <definedNames>
    <definedName name="Br_fakture" localSheetId="1">#REF!</definedName>
    <definedName name="Br_fakture">#REF!</definedName>
    <definedName name="NazivTvrtke" localSheetId="1">VELJAČA!#REF!</definedName>
    <definedName name="NazivTvrtke">'SIJEČANJ '!#REF!</definedName>
    <definedName name="PojedinostiOBrFakture">"PojedinostiOFakturi[Br fakture]"</definedName>
    <definedName name="rngInvoice" localSheetId="1">VELJAČA!#REF!</definedName>
    <definedName name="rngInvoice">'SIJEČANJ '!#REF!</definedName>
    <definedName name="TraženjeKupca" localSheetId="1">#REF!</definedName>
    <definedName name="TraženjeKupc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9" i="7" l="1"/>
  <c r="C7" i="7" l="1" a="1"/>
  <c r="C7" i="7" s="1"/>
  <c r="C9" i="7" a="1"/>
  <c r="C9" i="7" s="1"/>
  <c r="B7" i="7" l="1" a="1"/>
  <c r="B7" i="7" s="1"/>
  <c r="B9" i="7" a="1"/>
  <c r="B9" i="7" s="1"/>
  <c r="C10" i="1" a="1"/>
  <c r="C10" i="1"/>
  <c r="B10" i="1" a="1"/>
  <c r="B10" i="1" s="1"/>
  <c r="B8" i="1" a="1"/>
  <c r="B8" i="1"/>
  <c r="C8" i="1" a="1"/>
  <c r="C8" i="1" s="1"/>
  <c r="B9" i="1" a="1"/>
  <c r="B9" i="1"/>
  <c r="C9" i="1" a="1"/>
  <c r="C9" i="1" s="1"/>
  <c r="B13" i="1" a="1"/>
  <c r="B13" i="1"/>
  <c r="C13" i="1" a="1"/>
  <c r="C13" i="1" s="1"/>
  <c r="B11" i="1" a="1"/>
  <c r="B11" i="1"/>
  <c r="C11" i="1" a="1"/>
  <c r="C11" i="1" s="1"/>
  <c r="E46" i="1"/>
</calcChain>
</file>

<file path=xl/sharedStrings.xml><?xml version="1.0" encoding="utf-8"?>
<sst xmlns="http://schemas.openxmlformats.org/spreadsheetml/2006/main" count="556" uniqueCount="155">
  <si>
    <t>Poštanski broj i grad: 31300 Beli Manastir</t>
  </si>
  <si>
    <t>T: Telefonski broj: 031/705-028</t>
  </si>
  <si>
    <t>F: Broj faksa: 031/705-027</t>
  </si>
  <si>
    <t>E-pošta: usbm.bm@gmail.com</t>
  </si>
  <si>
    <t>Web-mjesto: https://usbm.hr/</t>
  </si>
  <si>
    <t>Siječanj 2024.g.</t>
  </si>
  <si>
    <t>Iznos</t>
  </si>
  <si>
    <t>HDGPP</t>
  </si>
  <si>
    <t>ZAGREB</t>
  </si>
  <si>
    <t>AUDIO PRO ARTIST D.O.O.</t>
  </si>
  <si>
    <t>VIŠNJEVAC</t>
  </si>
  <si>
    <t>LIBURNIA RIVIERA HOTELI D.D.</t>
  </si>
  <si>
    <t>OPATIJA</t>
  </si>
  <si>
    <t>KLAVIRSKI STUDIO FORTISSIMO</t>
  </si>
  <si>
    <t>OSIJEK</t>
  </si>
  <si>
    <t>ČRČKE, obrt za usluge</t>
  </si>
  <si>
    <t>GLASOVIR,obrt za ugađanje i popravak glazbala</t>
  </si>
  <si>
    <t>ČAKOVEC</t>
  </si>
  <si>
    <t>KOVAČIĆ KONZALTING D.O.O.</t>
  </si>
  <si>
    <t>TROGIR</t>
  </si>
  <si>
    <t>KABEL COMMERCE DIZALA D.O.O.</t>
  </si>
  <si>
    <t>ASSIST-TREND PAPIR D.O.O.</t>
  </si>
  <si>
    <t>BATINA</t>
  </si>
  <si>
    <t>NARODNE NOVINE D.D.</t>
  </si>
  <si>
    <t>ZAGREEB</t>
  </si>
  <si>
    <t>REPROS d.o.o. za unutarnju i vanjsku trgovinu</t>
  </si>
  <si>
    <t>HZOŠ</t>
  </si>
  <si>
    <t>BELI MANASTIR</t>
  </si>
  <si>
    <t>VELIKA GORICA</t>
  </si>
  <si>
    <t>HRVATSKA ZAJEDNICA RAČUNOVOĐA I FINANCIJSKIH DJELATNIKA</t>
  </si>
  <si>
    <t>AGRIA D.O.O.</t>
  </si>
  <si>
    <t>KARANAC</t>
  </si>
  <si>
    <t>METAL-ZEC D.O.OO</t>
  </si>
  <si>
    <t>ILOK</t>
  </si>
  <si>
    <t>BARANJSKA ČISTOĆA D.O.O.</t>
  </si>
  <si>
    <t>Eleonora Magdalena Vrdoljak</t>
  </si>
  <si>
    <t>ZAPOSLENICI</t>
  </si>
  <si>
    <t>GABRIELA FEHER</t>
  </si>
  <si>
    <t>MAJA VARGA</t>
  </si>
  <si>
    <t>ADRIEN ADAM STOJIĆ</t>
  </si>
  <si>
    <t>ANTONIJA BLAŽEVIĆ</t>
  </si>
  <si>
    <t>DRŽAVNI PRORAČUN RH</t>
  </si>
  <si>
    <t>3295 NOVČANA NAKNADA POSLODAVCA ZBOG NEZAPOŠLJAVANJA OSOBA S INVALIDITETOM ZA 12/23</t>
  </si>
  <si>
    <t>3212 PRIJEVOZ ZA 12/23</t>
  </si>
  <si>
    <t>UKUPNO</t>
  </si>
  <si>
    <t>PRIVREDNA BANKA ZAGREB</t>
  </si>
  <si>
    <t>BARANJSKI VODOVOD D.O.O.</t>
  </si>
  <si>
    <t>3234 KOMUNALNE USLUGE</t>
  </si>
  <si>
    <t>HP-HRVATSKA POŠTA D.D.</t>
  </si>
  <si>
    <t>HRVATSKI TELEKOM D.D.</t>
  </si>
  <si>
    <t>3231 USLUGE TELEFONA, POŠTE I PRIJEVOZA</t>
  </si>
  <si>
    <t>HEP-OPSKRBA D.O.O.</t>
  </si>
  <si>
    <t>3223 ENERGIJA</t>
  </si>
  <si>
    <t>FINANCIJSKA AGENCIJA</t>
  </si>
  <si>
    <t>HEP-PLIN D.O.O.</t>
  </si>
  <si>
    <t>Naziv ustanove: Umjetnička škola Beli Manastir</t>
  </si>
  <si>
    <t>Adresa: Krakja Tomslava 2</t>
  </si>
  <si>
    <t>Naziv primatelja</t>
  </si>
  <si>
    <t>OIB primatelja</t>
  </si>
  <si>
    <t>Sjedište primatelja</t>
  </si>
  <si>
    <t>Vrsta rashoda i izdatka</t>
  </si>
  <si>
    <t>3114 PLAĆE ZA POSEBNE UVIJETE RADA</t>
  </si>
  <si>
    <t>3113 PLAĆE ZA PREKOVREMENI RAD</t>
  </si>
  <si>
    <t>3121 DOPRINOS NA BRUTO</t>
  </si>
  <si>
    <t>3431 BANKARSKE USLUGE  I USLUGE PLATNOG PROMETA</t>
  </si>
  <si>
    <t>3121 OSTALI RASHODI ZA ZAPOSLENE</t>
  </si>
  <si>
    <t>INFORMACIJA O TROŠENJU SREDSTAVA</t>
  </si>
  <si>
    <t>3111 BRUTO PLAĆE ZA REDOVAN RAD  ZA 12/23</t>
  </si>
  <si>
    <t>3235 ZAKUPNINE I NAJAMNINE</t>
  </si>
  <si>
    <t>3238 RAČUNALNE USLUGE</t>
  </si>
  <si>
    <t>3237 INTELEKTUALNE I OSOBNE USLUGE (UGOVOR OD DJELU 12/23)</t>
  </si>
  <si>
    <t>3213 STRUČNO USAVRŠAVANJE ZAPOSLENIKA ( KOTIZACIJA CENTAR IZVRSNOSTI)</t>
  </si>
  <si>
    <t>3224 MATERIJAL I DIJELOVI ZA TEKUĆE I INVESTICIJSKO ODRŽAVANJE (NABAVA POTROŠNOG MATERIJALA ZA INSTRUMENTE)</t>
  </si>
  <si>
    <t>3225  SITNI INVENTAR</t>
  </si>
  <si>
    <t>3211 SLUŽBENA PUTOVANJA</t>
  </si>
  <si>
    <t>3294 ČLANARINE I NORME</t>
  </si>
  <si>
    <t>3213 STRUČNO USAVRŠAVANJE ZAPOSLENIKA (KOTIZACIJA ZA MGŠOS SEKTOR KLAVOS/VENTOS/ARCOS)</t>
  </si>
  <si>
    <t>3221 UREDSKI MATERIJAL I OSTALI MATERIJALNI RASHODI</t>
  </si>
  <si>
    <t>3232 USLUGE TEKUĆEG I INVESTICIJSKOG ODRŽAVANJA</t>
  </si>
  <si>
    <t>3237 INTELEKTUALNE I OSOBNE USLUGE (AUTORSKI UGOVOR , BRUTO IZNOS S DOPRINOSIMA NA BRUTO)</t>
  </si>
  <si>
    <t xml:space="preserve">3224 MATERIJAL I DIJELOVI ZA TEKUĆE I INVESTICIJSKO ODRŽAVANJE </t>
  </si>
  <si>
    <t>Poštanski broj i grad: 23000 ZADAR</t>
  </si>
  <si>
    <t>Naziv ustanove: OŠ PETRA PRERADOVIĆA</t>
  </si>
  <si>
    <t>Adresa: TRG P.PRERADOVIĆA 1</t>
  </si>
  <si>
    <t>T: Telefonski broj: 023/316-814</t>
  </si>
  <si>
    <t>F: Broj faksa: 023/300-258</t>
  </si>
  <si>
    <t>E-pošta: ured@os-ppreradovica-zd.skole.hr</t>
  </si>
  <si>
    <t>Web-mjesto: https://os-ppreradovica-zd.skole.hr</t>
  </si>
  <si>
    <t>3111 BRUTO PLAĆE ZA REDOVAN RAD</t>
  </si>
  <si>
    <t>3132 DOPRINOSI ZA ZDRAV.OSIG.</t>
  </si>
  <si>
    <t>3212 NAKNADE ZA PRIJEVOZ</t>
  </si>
  <si>
    <t>ZADAR</t>
  </si>
  <si>
    <t>3231 US.TELEFONA,POŠTE I PR.</t>
  </si>
  <si>
    <t>FINA</t>
  </si>
  <si>
    <t>VODOVOD DOO</t>
  </si>
  <si>
    <t>CREATIVE SOLUTIONS DOO</t>
  </si>
  <si>
    <t>3239 OSTALE USLUGE</t>
  </si>
  <si>
    <t>3234 KOMUNALNE USL.</t>
  </si>
  <si>
    <t xml:space="preserve">3295 NOVČANA NAKNADA POSLODAVCA ZBOG NEZAPOŠLJAVANJA OSOBA S INVALIDITETOM ZA </t>
  </si>
  <si>
    <t>HRABRI KONZALTING</t>
  </si>
  <si>
    <t>KARLOVAC</t>
  </si>
  <si>
    <t>ČISTOĆA DOO</t>
  </si>
  <si>
    <t>IN REBUS DOO</t>
  </si>
  <si>
    <t>BAKMAZ DOO</t>
  </si>
  <si>
    <t>3222 NAMIRNICE</t>
  </si>
  <si>
    <t>VINDIJA DD</t>
  </si>
  <si>
    <t xml:space="preserve">VARAŽDIN </t>
  </si>
  <si>
    <t>TVORNICA KRUHA ZADAR</t>
  </si>
  <si>
    <t>DUKAT DD</t>
  </si>
  <si>
    <t>LEDO PLUS DOO</t>
  </si>
  <si>
    <t>PIK VRBOVEC PLUS DOO</t>
  </si>
  <si>
    <t>VRBOVEC</t>
  </si>
  <si>
    <t>SAMIRIĆ DOO</t>
  </si>
  <si>
    <t>SPLIT</t>
  </si>
  <si>
    <t>3237 INTELEKTUALNE USL.</t>
  </si>
  <si>
    <t>3238 RAČUNALNE USL.</t>
  </si>
  <si>
    <t>ING ATEST</t>
  </si>
  <si>
    <t>ZADAR TEHNIKA DOO</t>
  </si>
  <si>
    <t>CIKLON DOO</t>
  </si>
  <si>
    <t>3299 OSTALI RASHODI</t>
  </si>
  <si>
    <t>MIDNEL DOO</t>
  </si>
  <si>
    <t>SLATINA</t>
  </si>
  <si>
    <t>BRALA DOO</t>
  </si>
  <si>
    <t>POSEDARJE</t>
  </si>
  <si>
    <t>HEP OPSKRBA DOO</t>
  </si>
  <si>
    <t>STUDENI 2024.g.</t>
  </si>
  <si>
    <t>ZADING</t>
  </si>
  <si>
    <t>ŠKOLSKA KNJIGA</t>
  </si>
  <si>
    <t>4241 UDŽBENICI</t>
  </si>
  <si>
    <t>3221 UREDSKI MATERIJAL</t>
  </si>
  <si>
    <t>FIRMA CIVE DOO</t>
  </si>
  <si>
    <t>3722 RADNI UDŽBENICI</t>
  </si>
  <si>
    <t>HRVATSKA POŠTA</t>
  </si>
  <si>
    <t>HRVATSKI TELEKOM</t>
  </si>
  <si>
    <t>MEDITERAN SECURITY DOO</t>
  </si>
  <si>
    <t>SISTEM SERVIS DOO</t>
  </si>
  <si>
    <t>4221 RAČ.OPREMA</t>
  </si>
  <si>
    <t>METRO</t>
  </si>
  <si>
    <t>3225 SITNI INVENTAR</t>
  </si>
  <si>
    <t>EURO TEAM</t>
  </si>
  <si>
    <t>ISLAM LATINSKI</t>
  </si>
  <si>
    <t>MARBET DOO</t>
  </si>
  <si>
    <t>E STORE JDOO</t>
  </si>
  <si>
    <t>BARIČEVIĆ I CO.</t>
  </si>
  <si>
    <t>3232 USL.TEK.I INV.ODRŽ.</t>
  </si>
  <si>
    <t>NASADI</t>
  </si>
  <si>
    <t>POINT DOO</t>
  </si>
  <si>
    <t>MONTIS DOO</t>
  </si>
  <si>
    <t>4223 KLIMA UREĐAJI</t>
  </si>
  <si>
    <t>4511 DODATNA ULAGANJA</t>
  </si>
  <si>
    <t>ALBA 69 DOO</t>
  </si>
  <si>
    <t>3812 TEK.DONACIJE</t>
  </si>
  <si>
    <t>TOOLS4SCHOOLS DOO</t>
  </si>
  <si>
    <t>RIJEKA TRANS</t>
  </si>
  <si>
    <t>KUKULJANOVO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</si>
</sst>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36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6"/>
      <color theme="2" tint="-0.749961851863155"/>
      <name val="Calibri"/>
      <family val="2"/>
      <charset val="238"/>
      <scheme val="minor"/>
    </font>
    <font>
      <sz val="11"/>
      <color theme="2" tint="-0.749961851863155"/>
      <name val="Calibri"/>
      <family val="2"/>
      <charset val="238"/>
      <scheme val="minor"/>
    </font>
    <font>
      <b/>
      <sz val="20"/>
      <color theme="2" tint="-0.749961851863155"/>
      <name val="Calibri"/>
      <family val="2"/>
      <charset val="238"/>
      <scheme val="minor"/>
    </font>
    <font>
      <sz val="8"/>
      <color theme="2" tint="-0.749961851863155"/>
      <name val="Calibri"/>
      <family val="2"/>
      <scheme val="minor"/>
    </font>
    <font>
      <b/>
      <sz val="18"/>
      <color theme="2" tint="-0.749961851863155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8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164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0" fillId="35" borderId="0" xfId="0" applyNumberFormat="1" applyFill="1" applyAlignment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27" fillId="0" borderId="0" xfId="2" applyFont="1" applyBorder="1" applyAlignment="1" applyProtection="1">
      <alignment horizontal="center" vertical="center"/>
    </xf>
    <xf numFmtId="0" fontId="0" fillId="2" borderId="0" xfId="0" applyNumberFormat="1" applyFill="1" applyBorder="1" applyAlignment="1" applyProtection="1">
      <alignment horizontal="center" vertical="center"/>
    </xf>
    <xf numFmtId="0" fontId="0" fillId="2" borderId="0" xfId="0" applyNumberFormat="1" applyFill="1" applyBorder="1" applyAlignment="1" applyProtection="1">
      <alignment horizontal="center" vertical="center" wrapText="1"/>
    </xf>
    <xf numFmtId="0" fontId="32" fillId="2" borderId="0" xfId="0" applyNumberFormat="1" applyFont="1" applyFill="1" applyBorder="1" applyAlignment="1" applyProtection="1">
      <alignment horizontal="center" vertical="center"/>
    </xf>
    <xf numFmtId="164" fontId="32" fillId="0" borderId="0" xfId="0" applyNumberFormat="1" applyFont="1" applyFill="1" applyBorder="1" applyAlignment="1">
      <alignment vertical="center"/>
    </xf>
    <xf numFmtId="0" fontId="31" fillId="2" borderId="0" xfId="0" applyNumberFormat="1" applyFont="1" applyFill="1" applyBorder="1" applyAlignment="1" applyProtection="1">
      <alignment horizontal="center" vertical="center"/>
    </xf>
    <xf numFmtId="164" fontId="31" fillId="0" borderId="0" xfId="0" applyNumberFormat="1" applyFont="1" applyFill="1" applyBorder="1" applyAlignment="1">
      <alignment horizontal="center" vertical="center"/>
    </xf>
    <xf numFmtId="0" fontId="33" fillId="2" borderId="0" xfId="0" applyNumberFormat="1" applyFont="1" applyFill="1" applyBorder="1" applyAlignment="1" applyProtection="1">
      <alignment horizontal="center" vertical="center"/>
    </xf>
    <xf numFmtId="164" fontId="32" fillId="0" borderId="0" xfId="0" applyNumberFormat="1" applyFont="1" applyFill="1" applyBorder="1" applyAlignment="1">
      <alignment horizontal="center" vertical="center"/>
    </xf>
    <xf numFmtId="164" fontId="32" fillId="0" borderId="0" xfId="0" applyNumberFormat="1" applyFont="1" applyFill="1" applyBorder="1" applyAlignment="1">
      <alignment horizontal="right" vertical="center"/>
    </xf>
    <xf numFmtId="164" fontId="34" fillId="0" borderId="0" xfId="0" applyNumberFormat="1" applyFon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  <xf numFmtId="0" fontId="35" fillId="2" borderId="0" xfId="0" applyNumberFormat="1" applyFont="1" applyFill="1" applyBorder="1" applyAlignment="1" applyProtection="1">
      <alignment horizontal="center" vertical="center"/>
    </xf>
    <xf numFmtId="164" fontId="31" fillId="0" borderId="0" xfId="0" applyNumberFormat="1" applyFont="1" applyFill="1" applyBorder="1" applyAlignment="1">
      <alignment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79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78"/>
      <tableStyleElement type="headerRow" dxfId="77"/>
      <tableStyleElement type="totalRow" dxfId="76"/>
      <tableStyleElement type="firstColumn" dxfId="75"/>
      <tableStyleElement type="lastColumn" dxfId="74"/>
      <tableStyleElement type="firstRowStripe" dxfId="73"/>
      <tableStyleElement type="firstColumnStripe" dxfId="7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4" name="FakturaProjekta" displayName="FakturaProjekta" ref="A6:E46" dataDxfId="56" totalsRowDxfId="55">
  <autoFilter ref="A6:E46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54" totalsRowDxfId="53">
      <calculatedColumnFormula array="1">IFERROR(INDEX(#REF!,SMALL(IF(#REF!=rngInvoice,ROW(#REF!)-ROW(#REF!)), ROW(1:1)), MATCH($A$6,#REF!, 0)),"")</calculatedColumnFormula>
    </tableColumn>
    <tableColumn id="8" name="OIB primatelja" dataDxfId="52" totalsRowDxfId="51">
      <calculatedColumnFormula array="1">IFERROR(INDEX(#REF!,SMALL(IF(#REF!=rngInvoice,ROW(#REF!)-ROW(#REF!)), ROW(1:1)), MATCH($B$6,#REF!, 0)),"")</calculatedColumnFormula>
    </tableColumn>
    <tableColumn id="10" name="Sjedište primatelja" dataDxfId="50" totalsRowDxfId="49">
      <calculatedColumnFormula array="1">IFERROR(INDEX(#REF!,SMALL(IF(#REF!=rngInvoice,ROW(#REF!)-ROW(#REF!)), ROW(1:1)), MATCH($C$6,#REF!, 0)),"")</calculatedColumnFormula>
    </tableColumn>
    <tableColumn id="3" name="Vrsta rashoda i izdatka" dataDxfId="48" totalsRowDxfId="47"/>
    <tableColumn id="11" name="Iznos" totalsRowFunction="count" dataDxfId="46" totalsRowDxfId="45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id="1" name="FakturaProjekta2" displayName="FakturaProjekta2" ref="A6:E236" headerRowDxfId="12" dataDxfId="11" totalsRowDxfId="10">
  <autoFilter ref="A6:E236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9" totalsRowDxfId="8"/>
    <tableColumn id="8" name="OIB primatelja" dataDxfId="7" totalsRowDxfId="6"/>
    <tableColumn id="10" name="Sjedište primatelja" dataDxfId="5" totalsRowDxfId="4"/>
    <tableColumn id="3" name="Vrsta rashoda i izdatka" dataDxfId="3" totalsRowDxfId="2"/>
    <tableColumn id="11" name="Iznos" totalsRowFunction="count" dataDxfId="1" totalsRowDxfId="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G46"/>
  <sheetViews>
    <sheetView showGridLines="0" topLeftCell="A5" zoomScaleNormal="100" workbookViewId="0">
      <selection activeCell="D31" sqref="D31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6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41" t="s">
        <v>55</v>
      </c>
      <c r="B1" s="41"/>
      <c r="C1" s="41"/>
      <c r="D1" s="41"/>
      <c r="E1" s="41"/>
      <c r="F1" s="3"/>
    </row>
    <row r="2" spans="1:7" ht="37.5" customHeight="1" thickTop="1" x14ac:dyDescent="0.25">
      <c r="A2" s="42" t="s">
        <v>56</v>
      </c>
      <c r="B2" s="42"/>
      <c r="C2" s="23" t="s">
        <v>1</v>
      </c>
      <c r="D2" s="44" t="s">
        <v>3</v>
      </c>
      <c r="E2" s="44"/>
      <c r="F2" s="4"/>
    </row>
    <row r="3" spans="1:7" ht="47.25" customHeight="1" x14ac:dyDescent="0.25">
      <c r="A3" s="43" t="s">
        <v>0</v>
      </c>
      <c r="B3" s="43"/>
      <c r="C3" s="24" t="s">
        <v>2</v>
      </c>
      <c r="D3" s="45" t="s">
        <v>4</v>
      </c>
      <c r="E3" s="45"/>
      <c r="F3" s="4"/>
    </row>
    <row r="4" spans="1:7" ht="44.1" customHeight="1" x14ac:dyDescent="0.25">
      <c r="A4" s="13" t="s">
        <v>5</v>
      </c>
      <c r="B4" s="9"/>
      <c r="C4" s="9"/>
      <c r="D4" s="9"/>
      <c r="E4" s="9"/>
    </row>
    <row r="5" spans="1:7" ht="44.1" customHeight="1" x14ac:dyDescent="0.25">
      <c r="A5" s="40" t="s">
        <v>66</v>
      </c>
      <c r="B5" s="40"/>
      <c r="C5" s="40"/>
      <c r="D5" s="40"/>
      <c r="E5" s="40"/>
    </row>
    <row r="6" spans="1:7" s="2" customFormat="1" ht="33.950000000000003" customHeight="1" x14ac:dyDescent="0.25">
      <c r="A6" s="6" t="s">
        <v>57</v>
      </c>
      <c r="B6" s="6" t="s">
        <v>58</v>
      </c>
      <c r="C6" s="6" t="s">
        <v>59</v>
      </c>
      <c r="D6" s="6" t="s">
        <v>60</v>
      </c>
      <c r="E6" s="6" t="s">
        <v>6</v>
      </c>
      <c r="G6" s="27"/>
    </row>
    <row r="7" spans="1:7" s="2" customFormat="1" ht="33.75" customHeight="1" x14ac:dyDescent="0.25">
      <c r="A7" s="7" t="s">
        <v>36</v>
      </c>
      <c r="B7" s="10"/>
      <c r="C7" s="5"/>
      <c r="D7" s="11" t="s">
        <v>67</v>
      </c>
      <c r="E7" s="12">
        <v>39690.44</v>
      </c>
      <c r="G7" s="27"/>
    </row>
    <row r="8" spans="1:7" s="2" customFormat="1" ht="33.75" customHeight="1" x14ac:dyDescent="0.25">
      <c r="A8" s="7" t="s">
        <v>36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61</v>
      </c>
      <c r="E8" s="12">
        <v>708.38</v>
      </c>
      <c r="G8" s="27"/>
    </row>
    <row r="9" spans="1:7" s="2" customFormat="1" ht="33.75" customHeight="1" x14ac:dyDescent="0.25">
      <c r="A9" s="7" t="s">
        <v>36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62</v>
      </c>
      <c r="E9" s="12">
        <v>1415.77</v>
      </c>
      <c r="G9" s="27"/>
    </row>
    <row r="10" spans="1:7" s="2" customFormat="1" ht="33.75" customHeight="1" x14ac:dyDescent="0.25">
      <c r="A10" s="7" t="s">
        <v>36</v>
      </c>
      <c r="B10" s="10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43</v>
      </c>
      <c r="E10" s="12">
        <v>3856.32</v>
      </c>
      <c r="G10" s="27"/>
    </row>
    <row r="11" spans="1:7" s="2" customFormat="1" ht="33.75" customHeight="1" x14ac:dyDescent="0.25">
      <c r="A11" s="7" t="s">
        <v>36</v>
      </c>
      <c r="B11" s="10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5" t="s">
        <v>63</v>
      </c>
      <c r="E11" s="12">
        <v>6899.42</v>
      </c>
      <c r="G11" s="27"/>
    </row>
    <row r="12" spans="1:7" s="2" customFormat="1" ht="72" customHeight="1" x14ac:dyDescent="0.25">
      <c r="A12" s="7" t="s">
        <v>41</v>
      </c>
      <c r="B12" s="25">
        <v>18683136487</v>
      </c>
      <c r="C12" s="5" t="s">
        <v>8</v>
      </c>
      <c r="D12" s="11" t="s">
        <v>42</v>
      </c>
      <c r="E12" s="12">
        <v>140</v>
      </c>
      <c r="G12" s="27"/>
    </row>
    <row r="13" spans="1:7" s="2" customFormat="1" ht="40.5" customHeight="1" x14ac:dyDescent="0.25">
      <c r="A13" s="7" t="s">
        <v>36</v>
      </c>
      <c r="B13" s="16" t="str">
        <f t="array" ref="B13">IFERROR(INDEX(#REF!,SMALL(IF(#REF!=rngInvoice,ROW(#REF!)-ROW(#REF!)), ROW(4:4)), MATCH($B$6,#REF!, 0)),"")</f>
        <v/>
      </c>
      <c r="C13" s="5" t="str">
        <f t="array" ref="C13">IFERROR(INDEX(#REF!,SMALL(IF(#REF!=rngInvoice,ROW(#REF!)-ROW(#REF!)), ROW(4:4)), MATCH($C$6,#REF!, 0)),"")</f>
        <v/>
      </c>
      <c r="D13" s="11" t="s">
        <v>65</v>
      </c>
      <c r="E13" s="12">
        <v>1500</v>
      </c>
      <c r="G13" s="27"/>
    </row>
    <row r="14" spans="1:7" s="2" customFormat="1" ht="40.5" customHeight="1" x14ac:dyDescent="0.25">
      <c r="A14" s="7" t="s">
        <v>45</v>
      </c>
      <c r="B14" s="22">
        <v>2535697732</v>
      </c>
      <c r="C14" s="5" t="s">
        <v>8</v>
      </c>
      <c r="D14" s="11" t="s">
        <v>64</v>
      </c>
      <c r="E14" s="12">
        <v>58.86</v>
      </c>
      <c r="G14" s="27"/>
    </row>
    <row r="15" spans="1:7" s="2" customFormat="1" ht="40.5" customHeight="1" x14ac:dyDescent="0.25">
      <c r="A15" s="7" t="s">
        <v>46</v>
      </c>
      <c r="B15" s="16">
        <v>15843910109</v>
      </c>
      <c r="C15" s="5" t="s">
        <v>27</v>
      </c>
      <c r="D15" s="5" t="s">
        <v>47</v>
      </c>
      <c r="E15" s="12">
        <v>7.91</v>
      </c>
      <c r="G15" s="27"/>
    </row>
    <row r="16" spans="1:7" s="2" customFormat="1" ht="40.5" customHeight="1" x14ac:dyDescent="0.25">
      <c r="A16" s="7" t="s">
        <v>48</v>
      </c>
      <c r="B16" s="22">
        <v>87311810356</v>
      </c>
      <c r="C16" s="5" t="s">
        <v>28</v>
      </c>
      <c r="D16" s="11" t="s">
        <v>50</v>
      </c>
      <c r="E16" s="12">
        <v>4.78</v>
      </c>
      <c r="G16" s="27"/>
    </row>
    <row r="17" spans="1:7" s="2" customFormat="1" ht="40.5" customHeight="1" x14ac:dyDescent="0.25">
      <c r="A17" s="7" t="s">
        <v>49</v>
      </c>
      <c r="B17" s="16">
        <v>81793146560</v>
      </c>
      <c r="C17" s="5" t="s">
        <v>8</v>
      </c>
      <c r="D17" s="11" t="s">
        <v>50</v>
      </c>
      <c r="E17" s="12">
        <v>90.94</v>
      </c>
      <c r="G17" s="27"/>
    </row>
    <row r="18" spans="1:7" s="2" customFormat="1" ht="40.5" customHeight="1" x14ac:dyDescent="0.25">
      <c r="A18" s="7" t="s">
        <v>49</v>
      </c>
      <c r="B18" s="22">
        <v>81793146560</v>
      </c>
      <c r="C18" s="5" t="s">
        <v>8</v>
      </c>
      <c r="D18" s="5" t="s">
        <v>68</v>
      </c>
      <c r="E18" s="12">
        <v>2.9</v>
      </c>
      <c r="G18" s="27"/>
    </row>
    <row r="19" spans="1:7" s="2" customFormat="1" ht="40.5" customHeight="1" x14ac:dyDescent="0.25">
      <c r="A19" s="7" t="s">
        <v>34</v>
      </c>
      <c r="B19" s="16">
        <v>48154012452</v>
      </c>
      <c r="C19" s="5" t="s">
        <v>27</v>
      </c>
      <c r="D19" s="5" t="s">
        <v>47</v>
      </c>
      <c r="E19" s="12">
        <v>9.6199999999999992</v>
      </c>
      <c r="G19" s="27"/>
    </row>
    <row r="20" spans="1:7" s="2" customFormat="1" ht="40.5" customHeight="1" x14ac:dyDescent="0.25">
      <c r="A20" s="7" t="s">
        <v>51</v>
      </c>
      <c r="B20" s="22">
        <v>63073332379</v>
      </c>
      <c r="C20" s="5" t="s">
        <v>8</v>
      </c>
      <c r="D20" s="5" t="s">
        <v>52</v>
      </c>
      <c r="E20" s="12">
        <v>93.03</v>
      </c>
      <c r="G20" s="27"/>
    </row>
    <row r="21" spans="1:7" s="2" customFormat="1" ht="40.5" customHeight="1" x14ac:dyDescent="0.25">
      <c r="A21" s="7" t="s">
        <v>53</v>
      </c>
      <c r="B21" s="16">
        <v>85821130368</v>
      </c>
      <c r="C21" s="5" t="s">
        <v>8</v>
      </c>
      <c r="D21" s="5" t="s">
        <v>69</v>
      </c>
      <c r="E21" s="12">
        <v>2.83</v>
      </c>
      <c r="G21" s="27"/>
    </row>
    <row r="22" spans="1:7" s="2" customFormat="1" ht="40.5" customHeight="1" x14ac:dyDescent="0.25">
      <c r="A22" s="7" t="s">
        <v>54</v>
      </c>
      <c r="B22" s="22">
        <v>41317489366</v>
      </c>
      <c r="C22" s="5" t="s">
        <v>14</v>
      </c>
      <c r="D22" s="5" t="s">
        <v>52</v>
      </c>
      <c r="E22" s="12">
        <v>264.48</v>
      </c>
      <c r="G22" s="27"/>
    </row>
    <row r="23" spans="1:7" s="2" customFormat="1" ht="36.75" customHeight="1" x14ac:dyDescent="0.25">
      <c r="A23" s="7" t="s">
        <v>37</v>
      </c>
      <c r="B23" s="10">
        <v>99217140460</v>
      </c>
      <c r="C23" s="5" t="s">
        <v>27</v>
      </c>
      <c r="D23" s="11" t="s">
        <v>70</v>
      </c>
      <c r="E23" s="12">
        <v>201.56</v>
      </c>
      <c r="G23" s="27"/>
    </row>
    <row r="24" spans="1:7" s="2" customFormat="1" ht="48" customHeight="1" x14ac:dyDescent="0.25">
      <c r="A24" s="7" t="s">
        <v>7</v>
      </c>
      <c r="B24" s="10">
        <v>97475640707</v>
      </c>
      <c r="C24" s="5" t="s">
        <v>8</v>
      </c>
      <c r="D24" s="11" t="s">
        <v>71</v>
      </c>
      <c r="E24" s="12">
        <v>264</v>
      </c>
      <c r="G24" s="27"/>
    </row>
    <row r="25" spans="1:7" s="2" customFormat="1" ht="33.75" customHeight="1" x14ac:dyDescent="0.25">
      <c r="A25" s="7" t="s">
        <v>39</v>
      </c>
      <c r="B25" s="10">
        <v>29950586472</v>
      </c>
      <c r="C25" s="5" t="s">
        <v>14</v>
      </c>
      <c r="D25" s="11" t="s">
        <v>70</v>
      </c>
      <c r="E25" s="12">
        <v>737.22</v>
      </c>
      <c r="G25" s="27"/>
    </row>
    <row r="26" spans="1:7" s="2" customFormat="1" ht="33.75" customHeight="1" x14ac:dyDescent="0.25">
      <c r="A26" s="7" t="s">
        <v>40</v>
      </c>
      <c r="B26" s="10">
        <v>45344729516</v>
      </c>
      <c r="C26" s="5" t="s">
        <v>14</v>
      </c>
      <c r="D26" s="11" t="s">
        <v>70</v>
      </c>
      <c r="E26" s="12">
        <v>244.3</v>
      </c>
      <c r="G26" s="27"/>
    </row>
    <row r="27" spans="1:7" s="2" customFormat="1" ht="33.75" customHeight="1" x14ac:dyDescent="0.25">
      <c r="A27" s="7" t="s">
        <v>38</v>
      </c>
      <c r="B27" s="10">
        <v>1290401433</v>
      </c>
      <c r="C27" s="5" t="s">
        <v>14</v>
      </c>
      <c r="D27" s="11" t="s">
        <v>70</v>
      </c>
      <c r="E27" s="12">
        <v>491.49</v>
      </c>
      <c r="G27" s="27"/>
    </row>
    <row r="28" spans="1:7" s="2" customFormat="1" ht="85.5" customHeight="1" x14ac:dyDescent="0.25">
      <c r="A28" s="7" t="s">
        <v>9</v>
      </c>
      <c r="B28" s="10">
        <v>42694751279</v>
      </c>
      <c r="C28" s="5" t="s">
        <v>10</v>
      </c>
      <c r="D28" s="11" t="s">
        <v>72</v>
      </c>
      <c r="E28" s="12">
        <v>43.41</v>
      </c>
      <c r="G28" s="27"/>
    </row>
    <row r="29" spans="1:7" s="2" customFormat="1" ht="48.75" customHeight="1" x14ac:dyDescent="0.25">
      <c r="A29" s="7" t="s">
        <v>9</v>
      </c>
      <c r="B29" s="10">
        <v>42694751279</v>
      </c>
      <c r="C29" s="5" t="s">
        <v>10</v>
      </c>
      <c r="D29" s="11" t="s">
        <v>73</v>
      </c>
      <c r="E29" s="12">
        <v>24.88</v>
      </c>
      <c r="G29" s="27"/>
    </row>
    <row r="30" spans="1:7" s="2" customFormat="1" ht="51.75" customHeight="1" x14ac:dyDescent="0.25">
      <c r="A30" s="7" t="s">
        <v>11</v>
      </c>
      <c r="B30" s="10">
        <v>15573308024</v>
      </c>
      <c r="C30" s="5" t="s">
        <v>12</v>
      </c>
      <c r="D30" s="11" t="s">
        <v>74</v>
      </c>
      <c r="E30" s="12">
        <v>954.5</v>
      </c>
      <c r="G30" s="27"/>
    </row>
    <row r="31" spans="1:7" s="2" customFormat="1" ht="33.950000000000003" customHeight="1" x14ac:dyDescent="0.25">
      <c r="A31" s="7" t="s">
        <v>7</v>
      </c>
      <c r="B31" s="10">
        <v>97475640707</v>
      </c>
      <c r="C31" s="5" t="s">
        <v>8</v>
      </c>
      <c r="D31" s="5" t="s">
        <v>75</v>
      </c>
      <c r="E31" s="12">
        <v>720</v>
      </c>
      <c r="G31" s="27"/>
    </row>
    <row r="32" spans="1:7" s="2" customFormat="1" ht="33.950000000000003" customHeight="1" x14ac:dyDescent="0.25">
      <c r="A32" s="7" t="s">
        <v>13</v>
      </c>
      <c r="B32" s="10">
        <v>78702677758</v>
      </c>
      <c r="C32" s="5" t="s">
        <v>14</v>
      </c>
      <c r="D32" s="11" t="s">
        <v>78</v>
      </c>
      <c r="E32" s="12">
        <v>80</v>
      </c>
      <c r="G32" s="27"/>
    </row>
    <row r="33" spans="1:7" s="2" customFormat="1" ht="33.950000000000003" customHeight="1" x14ac:dyDescent="0.25">
      <c r="A33" s="7" t="s">
        <v>15</v>
      </c>
      <c r="B33" s="10">
        <v>27533687465</v>
      </c>
      <c r="C33" s="5" t="s">
        <v>8</v>
      </c>
      <c r="D33" s="11" t="s">
        <v>69</v>
      </c>
      <c r="E33" s="12">
        <v>90</v>
      </c>
      <c r="G33" s="27"/>
    </row>
    <row r="34" spans="1:7" s="2" customFormat="1" ht="77.25" customHeight="1" x14ac:dyDescent="0.25">
      <c r="A34" s="14" t="s">
        <v>16</v>
      </c>
      <c r="B34" s="10">
        <v>88420233327</v>
      </c>
      <c r="C34" s="5" t="s">
        <v>17</v>
      </c>
      <c r="D34" s="11" t="s">
        <v>76</v>
      </c>
      <c r="E34" s="12">
        <v>300</v>
      </c>
      <c r="G34" s="27"/>
    </row>
    <row r="35" spans="1:7" s="2" customFormat="1" ht="33.950000000000003" customHeight="1" x14ac:dyDescent="0.25">
      <c r="A35" s="7" t="s">
        <v>18</v>
      </c>
      <c r="B35" s="10">
        <v>79608058419</v>
      </c>
      <c r="C35" s="5" t="s">
        <v>19</v>
      </c>
      <c r="D35" s="11" t="s">
        <v>77</v>
      </c>
      <c r="E35" s="12">
        <v>202.48</v>
      </c>
      <c r="G35" s="27"/>
    </row>
    <row r="36" spans="1:7" s="2" customFormat="1" ht="33.950000000000003" customHeight="1" x14ac:dyDescent="0.25">
      <c r="A36" s="7" t="s">
        <v>20</v>
      </c>
      <c r="B36" s="10">
        <v>58429387699</v>
      </c>
      <c r="C36" s="5" t="s">
        <v>10</v>
      </c>
      <c r="D36" s="11" t="s">
        <v>78</v>
      </c>
      <c r="E36" s="12">
        <v>38.159999999999997</v>
      </c>
      <c r="G36" s="27"/>
    </row>
    <row r="37" spans="1:7" s="2" customFormat="1" ht="33.950000000000003" customHeight="1" x14ac:dyDescent="0.25">
      <c r="A37" s="7" t="s">
        <v>21</v>
      </c>
      <c r="B37" s="10">
        <v>56250337094</v>
      </c>
      <c r="C37" s="5" t="s">
        <v>22</v>
      </c>
      <c r="D37" s="11" t="s">
        <v>77</v>
      </c>
      <c r="E37" s="12">
        <v>463.01</v>
      </c>
      <c r="G37" s="27"/>
    </row>
    <row r="38" spans="1:7" s="2" customFormat="1" ht="33.950000000000003" customHeight="1" x14ac:dyDescent="0.25">
      <c r="A38" s="7" t="s">
        <v>23</v>
      </c>
      <c r="B38" s="10">
        <v>64546066176</v>
      </c>
      <c r="C38" s="5" t="s">
        <v>24</v>
      </c>
      <c r="D38" s="11" t="s">
        <v>77</v>
      </c>
      <c r="E38" s="12">
        <v>109.8</v>
      </c>
      <c r="G38" s="27"/>
    </row>
    <row r="39" spans="1:7" s="2" customFormat="1" ht="33.950000000000003" customHeight="1" x14ac:dyDescent="0.25">
      <c r="A39" s="14" t="s">
        <v>25</v>
      </c>
      <c r="B39" s="10">
        <v>46395136078</v>
      </c>
      <c r="C39" s="5" t="s">
        <v>10</v>
      </c>
      <c r="D39" s="11" t="s">
        <v>77</v>
      </c>
      <c r="E39" s="12">
        <v>68.75</v>
      </c>
      <c r="G39" s="27"/>
    </row>
    <row r="40" spans="1:7" s="2" customFormat="1" ht="33.950000000000003" customHeight="1" x14ac:dyDescent="0.25">
      <c r="A40" s="7" t="s">
        <v>26</v>
      </c>
      <c r="B40" s="10">
        <v>78661516143</v>
      </c>
      <c r="C40" s="5" t="s">
        <v>8</v>
      </c>
      <c r="D40" s="5" t="s">
        <v>75</v>
      </c>
      <c r="E40" s="12">
        <v>55</v>
      </c>
      <c r="G40" s="27"/>
    </row>
    <row r="41" spans="1:7" s="2" customFormat="1" ht="33.950000000000003" customHeight="1" x14ac:dyDescent="0.25">
      <c r="A41" s="7" t="s">
        <v>36</v>
      </c>
      <c r="B41" s="10"/>
      <c r="C41" s="5"/>
      <c r="D41" s="11" t="s">
        <v>74</v>
      </c>
      <c r="E41" s="12">
        <v>1251.5</v>
      </c>
      <c r="G41" s="27"/>
    </row>
    <row r="42" spans="1:7" s="2" customFormat="1" ht="62.25" customHeight="1" x14ac:dyDescent="0.25">
      <c r="A42" s="7" t="s">
        <v>35</v>
      </c>
      <c r="B42" s="10">
        <v>86097013430</v>
      </c>
      <c r="C42" s="5" t="s">
        <v>28</v>
      </c>
      <c r="D42" s="11" t="s">
        <v>79</v>
      </c>
      <c r="E42" s="12">
        <v>754.03</v>
      </c>
      <c r="G42" s="27"/>
    </row>
    <row r="43" spans="1:7" s="2" customFormat="1" ht="44.25" customHeight="1" x14ac:dyDescent="0.25">
      <c r="A43" s="14" t="s">
        <v>29</v>
      </c>
      <c r="B43" s="10">
        <v>75508100288</v>
      </c>
      <c r="C43" s="5" t="s">
        <v>8</v>
      </c>
      <c r="D43" s="11" t="s">
        <v>77</v>
      </c>
      <c r="E43" s="12">
        <v>195</v>
      </c>
      <c r="G43" s="27"/>
    </row>
    <row r="44" spans="1:7" s="2" customFormat="1" ht="79.5" customHeight="1" x14ac:dyDescent="0.25">
      <c r="A44" s="7" t="s">
        <v>30</v>
      </c>
      <c r="B44" s="10">
        <v>76958388708</v>
      </c>
      <c r="C44" s="5" t="s">
        <v>31</v>
      </c>
      <c r="D44" s="11" t="s">
        <v>80</v>
      </c>
      <c r="E44" s="12">
        <v>12.55</v>
      </c>
      <c r="G44" s="27"/>
    </row>
    <row r="45" spans="1:7" s="2" customFormat="1" ht="33.950000000000003" customHeight="1" x14ac:dyDescent="0.25">
      <c r="A45" s="7" t="s">
        <v>32</v>
      </c>
      <c r="B45" s="10">
        <v>56897256931</v>
      </c>
      <c r="C45" s="5" t="s">
        <v>33</v>
      </c>
      <c r="D45" s="11" t="s">
        <v>47</v>
      </c>
      <c r="E45" s="12">
        <v>73.63</v>
      </c>
      <c r="G45" s="27"/>
    </row>
    <row r="46" spans="1:7" s="21" customFormat="1" ht="33.950000000000003" customHeight="1" x14ac:dyDescent="0.25">
      <c r="A46" s="17" t="s">
        <v>44</v>
      </c>
      <c r="B46" s="18"/>
      <c r="C46" s="19"/>
      <c r="D46" s="19"/>
      <c r="E46" s="20">
        <f>SUM(E7:E45)</f>
        <v>62120.950000000019</v>
      </c>
      <c r="G46" s="28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25:C27 A12:A17 A19:A22 D18 A23:D24 C12:D17 C19:D22 A7:D9 A11:D11 A28:D41 A42:C42 A43:D46">
    <cfRule type="expression" dxfId="71" priority="24">
      <formula>MOD(ROW(),2)=0</formula>
    </cfRule>
  </conditionalFormatting>
  <conditionalFormatting sqref="E7:E9 E28 E30:E44 E46 E11:E23">
    <cfRule type="expression" dxfId="70" priority="21">
      <formula>MOD(ROW(),2)=0</formula>
    </cfRule>
    <cfRule type="expression" dxfId="69" priority="22">
      <formula>MOD(ROW(),2)=1</formula>
    </cfRule>
  </conditionalFormatting>
  <conditionalFormatting sqref="E24:E27">
    <cfRule type="expression" dxfId="68" priority="15">
      <formula>MOD(ROW(),2)=0</formula>
    </cfRule>
    <cfRule type="expression" dxfId="67" priority="16">
      <formula>MOD(ROW(),2)=1</formula>
    </cfRule>
  </conditionalFormatting>
  <conditionalFormatting sqref="E29">
    <cfRule type="expression" dxfId="66" priority="10">
      <formula>MOD(ROW(),2)=0</formula>
    </cfRule>
    <cfRule type="expression" dxfId="65" priority="11">
      <formula>MOD(ROW(),2)=1</formula>
    </cfRule>
  </conditionalFormatting>
  <conditionalFormatting sqref="E45">
    <cfRule type="expression" dxfId="64" priority="7">
      <formula>MOD(ROW(),2)=0</formula>
    </cfRule>
    <cfRule type="expression" dxfId="63" priority="8">
      <formula>MOD(ROW(),2)=1</formula>
    </cfRule>
  </conditionalFormatting>
  <conditionalFormatting sqref="C18 A18">
    <cfRule type="expression" dxfId="62" priority="6">
      <formula>MOD(ROW(),2)=0</formula>
    </cfRule>
  </conditionalFormatting>
  <conditionalFormatting sqref="A10:D10">
    <cfRule type="expression" dxfId="61" priority="5">
      <formula>MOD(ROW(),2)=0</formula>
    </cfRule>
  </conditionalFormatting>
  <conditionalFormatting sqref="E10">
    <cfRule type="expression" dxfId="60" priority="3">
      <formula>MOD(ROW(),2)=0</formula>
    </cfRule>
    <cfRule type="expression" dxfId="59" priority="4">
      <formula>MOD(ROW(),2)=1</formula>
    </cfRule>
  </conditionalFormatting>
  <conditionalFormatting sqref="D25:D27">
    <cfRule type="expression" dxfId="58" priority="2">
      <formula>MOD(ROW(),2)=0</formula>
    </cfRule>
  </conditionalFormatting>
  <conditionalFormatting sqref="D42">
    <cfRule type="expression" dxfId="57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239"/>
  <sheetViews>
    <sheetView showGridLines="0" tabSelected="1" zoomScaleNormal="100" workbookViewId="0">
      <selection activeCell="E150" sqref="E150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41" t="s">
        <v>82</v>
      </c>
      <c r="B1" s="41"/>
      <c r="C1" s="41"/>
      <c r="D1" s="41"/>
      <c r="E1" s="41"/>
      <c r="F1" s="3"/>
    </row>
    <row r="2" spans="1:6" ht="32.25" customHeight="1" thickTop="1" x14ac:dyDescent="0.25">
      <c r="A2" s="42" t="s">
        <v>83</v>
      </c>
      <c r="B2" s="42"/>
      <c r="C2" s="23" t="s">
        <v>84</v>
      </c>
      <c r="D2" s="44" t="s">
        <v>86</v>
      </c>
      <c r="E2" s="44"/>
      <c r="F2" s="4"/>
    </row>
    <row r="3" spans="1:6" ht="49.5" customHeight="1" x14ac:dyDescent="0.25">
      <c r="A3" s="43" t="s">
        <v>81</v>
      </c>
      <c r="B3" s="43"/>
      <c r="C3" s="24" t="s">
        <v>85</v>
      </c>
      <c r="D3" s="45" t="s">
        <v>87</v>
      </c>
      <c r="E3" s="45"/>
      <c r="F3" s="4"/>
    </row>
    <row r="4" spans="1:6" ht="44.1" customHeight="1" x14ac:dyDescent="0.25">
      <c r="A4" s="29" t="s">
        <v>125</v>
      </c>
      <c r="B4" s="9"/>
      <c r="C4" s="9"/>
      <c r="D4" s="9"/>
      <c r="E4" s="9"/>
    </row>
    <row r="5" spans="1:6" ht="44.1" customHeight="1" x14ac:dyDescent="0.25">
      <c r="A5" s="40" t="s">
        <v>66</v>
      </c>
      <c r="B5" s="40"/>
      <c r="C5" s="40"/>
      <c r="D5" s="40"/>
      <c r="E5" s="40"/>
    </row>
    <row r="6" spans="1:6" s="2" customFormat="1" ht="33.950000000000003" customHeight="1" x14ac:dyDescent="0.25">
      <c r="A6" s="6" t="s">
        <v>57</v>
      </c>
      <c r="B6" s="6" t="s">
        <v>58</v>
      </c>
      <c r="C6" s="6" t="s">
        <v>59</v>
      </c>
      <c r="D6" s="6" t="s">
        <v>60</v>
      </c>
      <c r="E6" s="6" t="s">
        <v>6</v>
      </c>
    </row>
    <row r="7" spans="1:6" s="2" customFormat="1" ht="33.75" customHeight="1" x14ac:dyDescent="0.25">
      <c r="A7" s="7" t="s">
        <v>36</v>
      </c>
      <c r="B7" s="10" t="str">
        <f t="array" ref="B7">IFERROR(INDEX(#REF!,SMALL(IF(#REF!=rngInvoice,ROW(#REF!)-ROW(#REF!)), ROW(#REF!)), MATCH($B$6,#REF!, 0)),"")</f>
        <v/>
      </c>
      <c r="C7" s="5" t="str">
        <f t="array" ref="C7">IFERROR(INDEX(#REF!,SMALL(IF(#REF!=rngInvoice,ROW(#REF!)-ROW(#REF!)), ROW(#REF!)), MATCH($C$6,#REF!, 0)),"")</f>
        <v/>
      </c>
      <c r="D7" s="5" t="s">
        <v>88</v>
      </c>
      <c r="E7" s="12">
        <v>157629.57</v>
      </c>
    </row>
    <row r="8" spans="1:6" s="2" customFormat="1" ht="24.75" customHeight="1" x14ac:dyDescent="0.25">
      <c r="A8" s="7" t="s">
        <v>36</v>
      </c>
      <c r="B8" s="10"/>
      <c r="C8" s="5"/>
      <c r="D8" s="11" t="s">
        <v>65</v>
      </c>
      <c r="E8" s="12">
        <v>6248.54</v>
      </c>
    </row>
    <row r="9" spans="1:6" s="2" customFormat="1" ht="24.75" customHeight="1" x14ac:dyDescent="0.25">
      <c r="A9" s="7" t="s">
        <v>36</v>
      </c>
      <c r="B9" s="10" t="str">
        <f t="array" ref="B9">IFERROR(INDEX(#REF!,SMALL(IF(#REF!=rngInvoice,ROW(#REF!)-ROW(#REF!)), ROW(3:3)), MATCH($B$6,#REF!, 0)),"")</f>
        <v/>
      </c>
      <c r="C9" s="5" t="str">
        <f t="array" ref="C9">IFERROR(INDEX(#REF!,SMALL(IF(#REF!=rngInvoice,ROW(#REF!)-ROW(#REF!)), ROW(3:3)), MATCH($C$6,#REF!, 0)),"")</f>
        <v/>
      </c>
      <c r="D9" s="5" t="s">
        <v>89</v>
      </c>
      <c r="E9" s="12">
        <v>26008.91</v>
      </c>
    </row>
    <row r="10" spans="1:6" s="2" customFormat="1" ht="24.75" customHeight="1" x14ac:dyDescent="0.25">
      <c r="A10" s="7" t="s">
        <v>36</v>
      </c>
      <c r="B10" s="10"/>
      <c r="C10" s="5"/>
      <c r="D10" s="5" t="s">
        <v>90</v>
      </c>
      <c r="E10" s="12">
        <v>4129.1499999999996</v>
      </c>
    </row>
    <row r="11" spans="1:6" s="2" customFormat="1" ht="60" x14ac:dyDescent="0.25">
      <c r="A11" s="7" t="s">
        <v>41</v>
      </c>
      <c r="B11" s="15">
        <v>18683136487</v>
      </c>
      <c r="C11" s="5" t="s">
        <v>8</v>
      </c>
      <c r="D11" s="11" t="s">
        <v>98</v>
      </c>
      <c r="E11" s="12">
        <v>504</v>
      </c>
    </row>
    <row r="12" spans="1:6" s="2" customFormat="1" ht="31.5" customHeight="1" x14ac:dyDescent="0.25">
      <c r="A12" s="30" t="s">
        <v>118</v>
      </c>
      <c r="B12" s="10">
        <v>52869401719</v>
      </c>
      <c r="C12" s="5" t="s">
        <v>91</v>
      </c>
      <c r="D12" s="11" t="s">
        <v>97</v>
      </c>
      <c r="E12" s="12">
        <v>300</v>
      </c>
    </row>
    <row r="13" spans="1:6" s="2" customFormat="1" ht="30.75" customHeight="1" x14ac:dyDescent="0.25">
      <c r="A13" s="30" t="s">
        <v>94</v>
      </c>
      <c r="B13" s="10">
        <v>89406825003</v>
      </c>
      <c r="C13" s="5" t="s">
        <v>91</v>
      </c>
      <c r="D13" s="11" t="s">
        <v>97</v>
      </c>
      <c r="E13" s="12">
        <v>5.64</v>
      </c>
    </row>
    <row r="14" spans="1:6" s="2" customFormat="1" ht="30.75" customHeight="1" x14ac:dyDescent="0.25">
      <c r="A14" s="30" t="s">
        <v>94</v>
      </c>
      <c r="B14" s="10">
        <v>89406825003</v>
      </c>
      <c r="C14" s="5" t="s">
        <v>91</v>
      </c>
      <c r="D14" s="11" t="s">
        <v>97</v>
      </c>
      <c r="E14" s="12">
        <v>32.69</v>
      </c>
    </row>
    <row r="15" spans="1:6" s="2" customFormat="1" ht="33.75" customHeight="1" x14ac:dyDescent="0.25">
      <c r="A15" s="30" t="s">
        <v>94</v>
      </c>
      <c r="B15" s="10">
        <v>89406825003</v>
      </c>
      <c r="C15" s="5" t="s">
        <v>91</v>
      </c>
      <c r="D15" s="11" t="s">
        <v>97</v>
      </c>
      <c r="E15" s="12">
        <v>13.83</v>
      </c>
    </row>
    <row r="16" spans="1:6" s="2" customFormat="1" ht="33.950000000000003" customHeight="1" x14ac:dyDescent="0.25">
      <c r="A16" s="30" t="s">
        <v>94</v>
      </c>
      <c r="B16" s="16">
        <v>89406825003</v>
      </c>
      <c r="C16" s="5" t="s">
        <v>91</v>
      </c>
      <c r="D16" s="5" t="s">
        <v>97</v>
      </c>
      <c r="E16" s="12">
        <v>56.95</v>
      </c>
    </row>
    <row r="17" spans="1:5" s="2" customFormat="1" ht="33.950000000000003" customHeight="1" x14ac:dyDescent="0.25">
      <c r="A17" s="30" t="s">
        <v>94</v>
      </c>
      <c r="B17" s="16">
        <v>89406825003</v>
      </c>
      <c r="C17" s="5" t="s">
        <v>91</v>
      </c>
      <c r="D17" s="5" t="s">
        <v>97</v>
      </c>
      <c r="E17" s="12">
        <v>217.45</v>
      </c>
    </row>
    <row r="18" spans="1:5" s="2" customFormat="1" ht="33.950000000000003" customHeight="1" x14ac:dyDescent="0.25">
      <c r="A18" s="30" t="s">
        <v>126</v>
      </c>
      <c r="B18" s="16">
        <v>66697874792</v>
      </c>
      <c r="C18" s="5" t="s">
        <v>91</v>
      </c>
      <c r="D18" s="5" t="s">
        <v>115</v>
      </c>
      <c r="E18" s="12">
        <v>99.53</v>
      </c>
    </row>
    <row r="19" spans="1:5" s="2" customFormat="1" ht="33.950000000000003" customHeight="1" x14ac:dyDescent="0.25">
      <c r="A19" s="30" t="s">
        <v>127</v>
      </c>
      <c r="B19" s="16">
        <v>38967655335</v>
      </c>
      <c r="C19" s="5" t="s">
        <v>8</v>
      </c>
      <c r="D19" s="5" t="s">
        <v>128</v>
      </c>
      <c r="E19" s="12">
        <v>32.409999999999997</v>
      </c>
    </row>
    <row r="20" spans="1:5" s="2" customFormat="1" ht="33.950000000000003" customHeight="1" x14ac:dyDescent="0.25">
      <c r="A20" s="30" t="s">
        <v>127</v>
      </c>
      <c r="B20" s="16">
        <v>38967655335</v>
      </c>
      <c r="C20" s="5" t="s">
        <v>8</v>
      </c>
      <c r="D20" s="5" t="s">
        <v>128</v>
      </c>
      <c r="E20" s="12">
        <v>1330.06</v>
      </c>
    </row>
    <row r="21" spans="1:5" s="2" customFormat="1" ht="33.950000000000003" customHeight="1" x14ac:dyDescent="0.25">
      <c r="A21" s="30" t="s">
        <v>127</v>
      </c>
      <c r="B21" s="16">
        <v>38967655335</v>
      </c>
      <c r="C21" s="5" t="s">
        <v>8</v>
      </c>
      <c r="D21" s="5" t="s">
        <v>128</v>
      </c>
      <c r="E21" s="12">
        <v>3777.07</v>
      </c>
    </row>
    <row r="22" spans="1:5" s="2" customFormat="1" ht="33.950000000000003" customHeight="1" x14ac:dyDescent="0.25">
      <c r="A22" s="30" t="s">
        <v>127</v>
      </c>
      <c r="B22" s="16">
        <v>38967655335</v>
      </c>
      <c r="C22" s="5" t="s">
        <v>8</v>
      </c>
      <c r="D22" s="5" t="s">
        <v>128</v>
      </c>
      <c r="E22" s="12">
        <v>1878.26</v>
      </c>
    </row>
    <row r="23" spans="1:5" s="2" customFormat="1" ht="33.950000000000003" customHeight="1" x14ac:dyDescent="0.25">
      <c r="A23" s="30" t="s">
        <v>127</v>
      </c>
      <c r="B23" s="16">
        <v>38967655335</v>
      </c>
      <c r="C23" s="5" t="s">
        <v>8</v>
      </c>
      <c r="D23" s="5" t="s">
        <v>128</v>
      </c>
      <c r="E23" s="12">
        <v>648.27</v>
      </c>
    </row>
    <row r="24" spans="1:5" s="2" customFormat="1" ht="33.950000000000003" customHeight="1" x14ac:dyDescent="0.25">
      <c r="A24" s="30" t="s">
        <v>127</v>
      </c>
      <c r="B24" s="16">
        <v>38967655335</v>
      </c>
      <c r="C24" s="5" t="s">
        <v>8</v>
      </c>
      <c r="D24" s="5" t="s">
        <v>128</v>
      </c>
      <c r="E24" s="12">
        <v>583.44000000000005</v>
      </c>
    </row>
    <row r="25" spans="1:5" s="2" customFormat="1" ht="33.950000000000003" customHeight="1" x14ac:dyDescent="0.25">
      <c r="A25" s="30" t="s">
        <v>127</v>
      </c>
      <c r="B25" s="16">
        <v>38967655335</v>
      </c>
      <c r="C25" s="5" t="s">
        <v>8</v>
      </c>
      <c r="D25" s="5" t="s">
        <v>128</v>
      </c>
      <c r="E25" s="12">
        <v>3779.46</v>
      </c>
    </row>
    <row r="26" spans="1:5" s="2" customFormat="1" ht="33.950000000000003" customHeight="1" x14ac:dyDescent="0.25">
      <c r="A26" s="30" t="s">
        <v>127</v>
      </c>
      <c r="B26" s="16">
        <v>38967655335</v>
      </c>
      <c r="C26" s="5" t="s">
        <v>8</v>
      </c>
      <c r="D26" s="5" t="s">
        <v>128</v>
      </c>
      <c r="E26" s="12">
        <v>409.5</v>
      </c>
    </row>
    <row r="27" spans="1:5" s="2" customFormat="1" ht="33.950000000000003" customHeight="1" x14ac:dyDescent="0.25">
      <c r="A27" s="30" t="s">
        <v>127</v>
      </c>
      <c r="B27" s="16">
        <v>38967655335</v>
      </c>
      <c r="C27" s="5" t="s">
        <v>8</v>
      </c>
      <c r="D27" s="5" t="s">
        <v>128</v>
      </c>
      <c r="E27" s="12">
        <v>3144.63</v>
      </c>
    </row>
    <row r="28" spans="1:5" s="2" customFormat="1" ht="33.950000000000003" customHeight="1" x14ac:dyDescent="0.25">
      <c r="A28" s="30" t="s">
        <v>103</v>
      </c>
      <c r="B28" s="16">
        <v>27391110825</v>
      </c>
      <c r="C28" s="5" t="s">
        <v>91</v>
      </c>
      <c r="D28" s="5" t="s">
        <v>129</v>
      </c>
      <c r="E28" s="12">
        <v>2.5</v>
      </c>
    </row>
    <row r="29" spans="1:5" s="2" customFormat="1" ht="33.950000000000003" customHeight="1" x14ac:dyDescent="0.25">
      <c r="A29" s="30" t="s">
        <v>103</v>
      </c>
      <c r="B29" s="16">
        <v>27391110825</v>
      </c>
      <c r="C29" s="5" t="s">
        <v>91</v>
      </c>
      <c r="D29" s="5" t="s">
        <v>129</v>
      </c>
      <c r="E29" s="12">
        <v>161.25</v>
      </c>
    </row>
    <row r="30" spans="1:5" s="2" customFormat="1" ht="33.950000000000003" customHeight="1" x14ac:dyDescent="0.25">
      <c r="A30" s="30" t="s">
        <v>103</v>
      </c>
      <c r="B30" s="16">
        <v>27391110825</v>
      </c>
      <c r="C30" s="5" t="s">
        <v>91</v>
      </c>
      <c r="D30" s="5" t="s">
        <v>104</v>
      </c>
      <c r="E30" s="12">
        <v>239.13</v>
      </c>
    </row>
    <row r="31" spans="1:5" s="2" customFormat="1" ht="33.950000000000003" customHeight="1" x14ac:dyDescent="0.25">
      <c r="A31" s="30" t="s">
        <v>103</v>
      </c>
      <c r="B31" s="16">
        <v>27391110825</v>
      </c>
      <c r="C31" s="5" t="s">
        <v>91</v>
      </c>
      <c r="D31" s="5" t="s">
        <v>104</v>
      </c>
      <c r="E31" s="12">
        <v>136.32</v>
      </c>
    </row>
    <row r="32" spans="1:5" s="2" customFormat="1" ht="33.950000000000003" customHeight="1" x14ac:dyDescent="0.25">
      <c r="A32" s="30" t="s">
        <v>103</v>
      </c>
      <c r="B32" s="15">
        <v>27391110825</v>
      </c>
      <c r="C32" s="5" t="s">
        <v>91</v>
      </c>
      <c r="D32" s="5" t="s">
        <v>104</v>
      </c>
      <c r="E32" s="12">
        <v>137.47</v>
      </c>
    </row>
    <row r="33" spans="1:5" s="2" customFormat="1" ht="33.950000000000003" customHeight="1" x14ac:dyDescent="0.25">
      <c r="A33" s="30" t="s">
        <v>103</v>
      </c>
      <c r="B33" s="16">
        <v>27391110825</v>
      </c>
      <c r="C33" s="5" t="s">
        <v>91</v>
      </c>
      <c r="D33" s="5" t="s">
        <v>104</v>
      </c>
      <c r="E33" s="12">
        <v>129.87</v>
      </c>
    </row>
    <row r="34" spans="1:5" s="2" customFormat="1" ht="33.950000000000003" customHeight="1" x14ac:dyDescent="0.25">
      <c r="A34" s="30" t="s">
        <v>103</v>
      </c>
      <c r="B34" s="16">
        <v>27391110825</v>
      </c>
      <c r="C34" s="5" t="s">
        <v>91</v>
      </c>
      <c r="D34" s="5" t="s">
        <v>104</v>
      </c>
      <c r="E34" s="12">
        <v>65.03</v>
      </c>
    </row>
    <row r="35" spans="1:5" s="2" customFormat="1" ht="33.950000000000003" customHeight="1" x14ac:dyDescent="0.25">
      <c r="A35" s="32" t="s">
        <v>110</v>
      </c>
      <c r="B35" s="16">
        <v>41976933718</v>
      </c>
      <c r="C35" s="5" t="s">
        <v>111</v>
      </c>
      <c r="D35" s="5" t="s">
        <v>104</v>
      </c>
      <c r="E35" s="37">
        <v>40.380000000000003</v>
      </c>
    </row>
    <row r="36" spans="1:5" s="2" customFormat="1" ht="33.950000000000003" customHeight="1" x14ac:dyDescent="0.25">
      <c r="A36" s="30" t="s">
        <v>103</v>
      </c>
      <c r="B36" s="16">
        <v>27391110825</v>
      </c>
      <c r="C36" s="5" t="s">
        <v>91</v>
      </c>
      <c r="D36" s="5" t="s">
        <v>104</v>
      </c>
      <c r="E36" s="12">
        <v>63.55</v>
      </c>
    </row>
    <row r="37" spans="1:5" s="2" customFormat="1" ht="33.950000000000003" customHeight="1" x14ac:dyDescent="0.25">
      <c r="A37" s="30" t="s">
        <v>110</v>
      </c>
      <c r="B37" s="16">
        <v>41976933718</v>
      </c>
      <c r="C37" s="5" t="s">
        <v>111</v>
      </c>
      <c r="D37" s="11" t="s">
        <v>104</v>
      </c>
      <c r="E37" s="12">
        <v>133.01</v>
      </c>
    </row>
    <row r="38" spans="1:5" s="2" customFormat="1" ht="33.950000000000003" customHeight="1" x14ac:dyDescent="0.25">
      <c r="A38" s="31" t="s">
        <v>110</v>
      </c>
      <c r="B38" s="16">
        <v>41976933718</v>
      </c>
      <c r="C38" s="5" t="s">
        <v>111</v>
      </c>
      <c r="D38" s="11" t="s">
        <v>104</v>
      </c>
      <c r="E38" s="12">
        <v>252.36</v>
      </c>
    </row>
    <row r="39" spans="1:5" s="2" customFormat="1" ht="33.950000000000003" customHeight="1" x14ac:dyDescent="0.25">
      <c r="A39" s="32" t="s">
        <v>109</v>
      </c>
      <c r="B39" s="16">
        <v>7179054100</v>
      </c>
      <c r="C39" s="5" t="s">
        <v>8</v>
      </c>
      <c r="D39" s="5" t="s">
        <v>104</v>
      </c>
      <c r="E39" s="33">
        <v>113.38</v>
      </c>
    </row>
    <row r="40" spans="1:5" s="2" customFormat="1" ht="33.950000000000003" customHeight="1" x14ac:dyDescent="0.25">
      <c r="A40" s="30" t="s">
        <v>110</v>
      </c>
      <c r="B40" s="16">
        <v>41976933718</v>
      </c>
      <c r="C40" s="5" t="s">
        <v>111</v>
      </c>
      <c r="D40" s="11" t="s">
        <v>104</v>
      </c>
      <c r="E40" s="12">
        <v>169.41</v>
      </c>
    </row>
    <row r="41" spans="1:5" s="2" customFormat="1" ht="33.950000000000003" customHeight="1" x14ac:dyDescent="0.25">
      <c r="A41" s="30" t="s">
        <v>110</v>
      </c>
      <c r="B41" s="16">
        <v>41976933718</v>
      </c>
      <c r="C41" s="5" t="s">
        <v>111</v>
      </c>
      <c r="D41" s="5" t="s">
        <v>104</v>
      </c>
      <c r="E41" s="12">
        <v>129.68</v>
      </c>
    </row>
    <row r="42" spans="1:5" s="2" customFormat="1" ht="33.950000000000003" customHeight="1" x14ac:dyDescent="0.25">
      <c r="A42" s="30" t="s">
        <v>109</v>
      </c>
      <c r="B42" s="16">
        <v>7179054100</v>
      </c>
      <c r="C42" s="5" t="s">
        <v>8</v>
      </c>
      <c r="D42" s="5" t="s">
        <v>104</v>
      </c>
      <c r="E42" s="12">
        <v>77.180000000000007</v>
      </c>
    </row>
    <row r="43" spans="1:5" s="2" customFormat="1" ht="33.950000000000003" customHeight="1" x14ac:dyDescent="0.25">
      <c r="A43" s="30" t="s">
        <v>103</v>
      </c>
      <c r="B43" s="16">
        <v>2739110825</v>
      </c>
      <c r="C43" s="5" t="s">
        <v>91</v>
      </c>
      <c r="D43" s="11" t="s">
        <v>104</v>
      </c>
      <c r="E43" s="12">
        <v>65.760000000000005</v>
      </c>
    </row>
    <row r="44" spans="1:5" s="2" customFormat="1" ht="33.950000000000003" customHeight="1" x14ac:dyDescent="0.25">
      <c r="A44" s="30" t="s">
        <v>116</v>
      </c>
      <c r="B44" s="16">
        <v>2177733810</v>
      </c>
      <c r="C44" s="5" t="s">
        <v>113</v>
      </c>
      <c r="D44" s="11" t="s">
        <v>96</v>
      </c>
      <c r="E44" s="12">
        <v>723.75</v>
      </c>
    </row>
    <row r="45" spans="1:5" s="2" customFormat="1" ht="33.950000000000003" customHeight="1" x14ac:dyDescent="0.25">
      <c r="A45" s="30" t="s">
        <v>130</v>
      </c>
      <c r="B45" s="15">
        <v>89970884992</v>
      </c>
      <c r="C45" s="5" t="s">
        <v>91</v>
      </c>
      <c r="D45" s="11" t="s">
        <v>114</v>
      </c>
      <c r="E45" s="12">
        <v>625</v>
      </c>
    </row>
    <row r="46" spans="1:5" s="2" customFormat="1" ht="33.950000000000003" customHeight="1" x14ac:dyDescent="0.25">
      <c r="A46" s="30" t="s">
        <v>122</v>
      </c>
      <c r="B46" s="16">
        <v>88011419576</v>
      </c>
      <c r="C46" s="5" t="s">
        <v>123</v>
      </c>
      <c r="D46" s="11" t="s">
        <v>52</v>
      </c>
      <c r="E46" s="12">
        <v>54.6</v>
      </c>
    </row>
    <row r="47" spans="1:5" s="2" customFormat="1" ht="33.950000000000003" customHeight="1" x14ac:dyDescent="0.25">
      <c r="A47" s="30" t="s">
        <v>127</v>
      </c>
      <c r="B47" s="16">
        <v>38967655335</v>
      </c>
      <c r="C47" s="5" t="s">
        <v>8</v>
      </c>
      <c r="D47" s="5" t="s">
        <v>131</v>
      </c>
      <c r="E47" s="12">
        <v>1696.15</v>
      </c>
    </row>
    <row r="48" spans="1:5" s="2" customFormat="1" ht="33.950000000000003" customHeight="1" x14ac:dyDescent="0.25">
      <c r="A48" s="30" t="s">
        <v>127</v>
      </c>
      <c r="B48" s="16">
        <v>38967655335</v>
      </c>
      <c r="C48" s="5" t="s">
        <v>8</v>
      </c>
      <c r="D48" s="11" t="s">
        <v>131</v>
      </c>
      <c r="E48" s="12">
        <v>5241.25</v>
      </c>
    </row>
    <row r="49" spans="1:5" s="2" customFormat="1" ht="33.950000000000003" customHeight="1" x14ac:dyDescent="0.25">
      <c r="A49" s="31" t="s">
        <v>127</v>
      </c>
      <c r="B49" s="16">
        <v>38967655335</v>
      </c>
      <c r="C49" s="5" t="s">
        <v>8</v>
      </c>
      <c r="D49" s="5" t="s">
        <v>131</v>
      </c>
      <c r="E49" s="12">
        <v>1721.35</v>
      </c>
    </row>
    <row r="50" spans="1:5" s="2" customFormat="1" ht="33.950000000000003" customHeight="1" x14ac:dyDescent="0.25">
      <c r="A50" s="30" t="s">
        <v>127</v>
      </c>
      <c r="B50" s="16">
        <v>38967655335</v>
      </c>
      <c r="C50" s="5" t="s">
        <v>8</v>
      </c>
      <c r="D50" s="5" t="s">
        <v>131</v>
      </c>
      <c r="E50" s="12">
        <v>1873.39</v>
      </c>
    </row>
    <row r="51" spans="1:5" s="2" customFormat="1" ht="33.950000000000003" customHeight="1" x14ac:dyDescent="0.25">
      <c r="A51" s="31" t="s">
        <v>127</v>
      </c>
      <c r="B51" s="10">
        <v>38967655335</v>
      </c>
      <c r="C51" s="5" t="s">
        <v>8</v>
      </c>
      <c r="D51" s="11" t="s">
        <v>131</v>
      </c>
      <c r="E51" s="12">
        <v>3749.79</v>
      </c>
    </row>
    <row r="52" spans="1:5" s="2" customFormat="1" ht="33.950000000000003" customHeight="1" x14ac:dyDescent="0.25">
      <c r="A52" s="30" t="s">
        <v>127</v>
      </c>
      <c r="B52" s="10">
        <v>38967655335</v>
      </c>
      <c r="C52" s="5" t="s">
        <v>8</v>
      </c>
      <c r="D52" s="5" t="s">
        <v>131</v>
      </c>
      <c r="E52" s="12">
        <v>5089.79</v>
      </c>
    </row>
    <row r="53" spans="1:5" s="2" customFormat="1" ht="33.950000000000003" customHeight="1" x14ac:dyDescent="0.25">
      <c r="A53" s="30" t="s">
        <v>127</v>
      </c>
      <c r="B53" s="10">
        <v>38967655335</v>
      </c>
      <c r="C53" s="5" t="s">
        <v>8</v>
      </c>
      <c r="D53" s="5" t="s">
        <v>131</v>
      </c>
      <c r="E53" s="12">
        <v>5181.82</v>
      </c>
    </row>
    <row r="54" spans="1:5" s="2" customFormat="1" ht="33.950000000000003" customHeight="1" x14ac:dyDescent="0.25">
      <c r="A54" s="30" t="s">
        <v>127</v>
      </c>
      <c r="B54" s="10">
        <v>38967655335</v>
      </c>
      <c r="C54" s="5" t="s">
        <v>8</v>
      </c>
      <c r="D54" s="5" t="s">
        <v>131</v>
      </c>
      <c r="E54" s="12">
        <v>691.93</v>
      </c>
    </row>
    <row r="55" spans="1:5" s="2" customFormat="1" ht="33.950000000000003" customHeight="1" x14ac:dyDescent="0.25">
      <c r="A55" s="30" t="s">
        <v>127</v>
      </c>
      <c r="B55" s="10">
        <v>38967655335</v>
      </c>
      <c r="C55" s="5" t="s">
        <v>8</v>
      </c>
      <c r="D55" s="5" t="s">
        <v>131</v>
      </c>
      <c r="E55" s="12">
        <v>2724.97</v>
      </c>
    </row>
    <row r="56" spans="1:5" s="2" customFormat="1" ht="33.950000000000003" customHeight="1" x14ac:dyDescent="0.25">
      <c r="A56" s="30" t="s">
        <v>132</v>
      </c>
      <c r="B56" s="10">
        <v>87311810356</v>
      </c>
      <c r="C56" s="5" t="s">
        <v>91</v>
      </c>
      <c r="D56" s="5" t="s">
        <v>92</v>
      </c>
      <c r="E56" s="12">
        <v>73</v>
      </c>
    </row>
    <row r="57" spans="1:5" s="2" customFormat="1" ht="33.950000000000003" customHeight="1" x14ac:dyDescent="0.25">
      <c r="A57" s="30" t="s">
        <v>133</v>
      </c>
      <c r="B57" s="10">
        <v>81793146560</v>
      </c>
      <c r="C57" s="5" t="s">
        <v>8</v>
      </c>
      <c r="D57" s="5" t="s">
        <v>92</v>
      </c>
      <c r="E57" s="12">
        <v>224.43</v>
      </c>
    </row>
    <row r="58" spans="1:5" s="2" customFormat="1" ht="33.950000000000003" customHeight="1" x14ac:dyDescent="0.25">
      <c r="A58" s="30" t="s">
        <v>134</v>
      </c>
      <c r="B58" s="10">
        <v>25272825447</v>
      </c>
      <c r="C58" s="5" t="s">
        <v>91</v>
      </c>
      <c r="D58" s="5" t="s">
        <v>96</v>
      </c>
      <c r="E58" s="12">
        <v>4862</v>
      </c>
    </row>
    <row r="59" spans="1:5" s="2" customFormat="1" ht="33.950000000000003" customHeight="1" x14ac:dyDescent="0.25">
      <c r="A59" s="30" t="s">
        <v>107</v>
      </c>
      <c r="B59" s="10">
        <v>90373162012</v>
      </c>
      <c r="C59" s="5" t="s">
        <v>91</v>
      </c>
      <c r="D59" s="5" t="s">
        <v>104</v>
      </c>
      <c r="E59" s="12">
        <v>222.34</v>
      </c>
    </row>
    <row r="60" spans="1:5" s="2" customFormat="1" ht="33.950000000000003" customHeight="1" x14ac:dyDescent="0.25">
      <c r="A60" s="30" t="s">
        <v>107</v>
      </c>
      <c r="B60" s="10">
        <v>90373162012</v>
      </c>
      <c r="C60" s="5" t="s">
        <v>91</v>
      </c>
      <c r="D60" s="5" t="s">
        <v>104</v>
      </c>
      <c r="E60" s="12">
        <v>2380.4499999999998</v>
      </c>
    </row>
    <row r="61" spans="1:5" s="2" customFormat="1" ht="33.950000000000003" customHeight="1" x14ac:dyDescent="0.25">
      <c r="A61" s="30" t="s">
        <v>107</v>
      </c>
      <c r="B61" s="10">
        <v>90373162012</v>
      </c>
      <c r="C61" s="5" t="s">
        <v>91</v>
      </c>
      <c r="D61" s="5" t="s">
        <v>104</v>
      </c>
      <c r="E61" s="12">
        <v>101.97</v>
      </c>
    </row>
    <row r="62" spans="1:5" s="2" customFormat="1" ht="33.950000000000003" customHeight="1" x14ac:dyDescent="0.25">
      <c r="A62" s="30" t="s">
        <v>107</v>
      </c>
      <c r="B62" s="10">
        <v>90373162012</v>
      </c>
      <c r="C62" s="5" t="s">
        <v>91</v>
      </c>
      <c r="D62" s="5" t="s">
        <v>119</v>
      </c>
      <c r="E62" s="12">
        <v>82.5</v>
      </c>
    </row>
    <row r="63" spans="1:5" s="2" customFormat="1" ht="33.950000000000003" customHeight="1" x14ac:dyDescent="0.25">
      <c r="A63" s="30" t="s">
        <v>135</v>
      </c>
      <c r="B63" s="10">
        <v>98221424251</v>
      </c>
      <c r="C63" s="5" t="s">
        <v>91</v>
      </c>
      <c r="D63" s="5" t="s">
        <v>136</v>
      </c>
      <c r="E63" s="12">
        <v>1991</v>
      </c>
    </row>
    <row r="64" spans="1:5" s="2" customFormat="1" ht="33.950000000000003" customHeight="1" x14ac:dyDescent="0.25">
      <c r="A64" s="30" t="s">
        <v>135</v>
      </c>
      <c r="B64" s="10">
        <v>98221424251</v>
      </c>
      <c r="C64" s="5" t="s">
        <v>91</v>
      </c>
      <c r="D64" s="5" t="s">
        <v>136</v>
      </c>
      <c r="E64" s="12">
        <v>2152.5</v>
      </c>
    </row>
    <row r="65" spans="1:5" s="2" customFormat="1" ht="33.950000000000003" customHeight="1" x14ac:dyDescent="0.25">
      <c r="A65" s="30" t="s">
        <v>103</v>
      </c>
      <c r="B65" s="10">
        <v>27391110825</v>
      </c>
      <c r="C65" s="5" t="s">
        <v>91</v>
      </c>
      <c r="D65" s="5" t="s">
        <v>104</v>
      </c>
      <c r="E65" s="12">
        <v>21.55</v>
      </c>
    </row>
    <row r="66" spans="1:5" s="2" customFormat="1" ht="33.950000000000003" customHeight="1" x14ac:dyDescent="0.25">
      <c r="A66" s="30" t="s">
        <v>103</v>
      </c>
      <c r="B66" s="10">
        <v>27391110825</v>
      </c>
      <c r="C66" s="5" t="s">
        <v>91</v>
      </c>
      <c r="D66" s="5" t="s">
        <v>104</v>
      </c>
      <c r="E66" s="12">
        <v>100.42</v>
      </c>
    </row>
    <row r="67" spans="1:5" s="2" customFormat="1" ht="33.950000000000003" customHeight="1" x14ac:dyDescent="0.25">
      <c r="A67" s="30" t="s">
        <v>103</v>
      </c>
      <c r="B67" s="10">
        <v>27391110825</v>
      </c>
      <c r="C67" s="5" t="s">
        <v>91</v>
      </c>
      <c r="D67" s="5" t="s">
        <v>104</v>
      </c>
      <c r="E67" s="12">
        <v>248.8</v>
      </c>
    </row>
    <row r="68" spans="1:5" s="2" customFormat="1" ht="33.950000000000003" customHeight="1" x14ac:dyDescent="0.25">
      <c r="A68" s="30" t="s">
        <v>108</v>
      </c>
      <c r="B68" s="10">
        <v>25457712630</v>
      </c>
      <c r="C68" s="5" t="s">
        <v>8</v>
      </c>
      <c r="D68" s="5" t="s">
        <v>104</v>
      </c>
      <c r="E68" s="12">
        <v>64.5</v>
      </c>
    </row>
    <row r="69" spans="1:5" s="2" customFormat="1" ht="33.950000000000003" customHeight="1" x14ac:dyDescent="0.25">
      <c r="A69" s="30" t="s">
        <v>103</v>
      </c>
      <c r="B69" s="10">
        <v>27391110825</v>
      </c>
      <c r="C69" s="5" t="s">
        <v>91</v>
      </c>
      <c r="D69" s="5" t="s">
        <v>104</v>
      </c>
      <c r="E69" s="12">
        <v>70.11</v>
      </c>
    </row>
    <row r="70" spans="1:5" s="2" customFormat="1" ht="33.950000000000003" customHeight="1" x14ac:dyDescent="0.25">
      <c r="A70" s="30" t="s">
        <v>103</v>
      </c>
      <c r="B70" s="10">
        <v>27391110825</v>
      </c>
      <c r="C70" s="5" t="s">
        <v>91</v>
      </c>
      <c r="D70" s="5" t="s">
        <v>104</v>
      </c>
      <c r="E70" s="12">
        <v>58.48</v>
      </c>
    </row>
    <row r="71" spans="1:5" s="2" customFormat="1" ht="33.950000000000003" customHeight="1" x14ac:dyDescent="0.25">
      <c r="A71" s="30" t="s">
        <v>103</v>
      </c>
      <c r="B71" s="10">
        <v>27391110825</v>
      </c>
      <c r="C71" s="5" t="s">
        <v>91</v>
      </c>
      <c r="D71" s="5" t="s">
        <v>104</v>
      </c>
      <c r="E71" s="12">
        <v>146.30000000000001</v>
      </c>
    </row>
    <row r="72" spans="1:5" s="2" customFormat="1" ht="33.950000000000003" customHeight="1" x14ac:dyDescent="0.25">
      <c r="A72" s="30" t="s">
        <v>108</v>
      </c>
      <c r="B72" s="10">
        <v>25457712630</v>
      </c>
      <c r="C72" s="5" t="s">
        <v>8</v>
      </c>
      <c r="D72" s="5" t="s">
        <v>104</v>
      </c>
      <c r="E72" s="12">
        <v>157.65</v>
      </c>
    </row>
    <row r="73" spans="1:5" s="2" customFormat="1" ht="33.950000000000003" customHeight="1" x14ac:dyDescent="0.25">
      <c r="A73" s="30" t="s">
        <v>137</v>
      </c>
      <c r="B73" s="10">
        <v>38016445738</v>
      </c>
      <c r="C73" s="5" t="s">
        <v>8</v>
      </c>
      <c r="D73" s="5" t="s">
        <v>138</v>
      </c>
      <c r="E73" s="12">
        <v>1250.9000000000001</v>
      </c>
    </row>
    <row r="74" spans="1:5" s="2" customFormat="1" ht="33.950000000000003" customHeight="1" x14ac:dyDescent="0.25">
      <c r="A74" s="30" t="s">
        <v>93</v>
      </c>
      <c r="B74" s="10">
        <v>85821130368</v>
      </c>
      <c r="C74" s="5" t="s">
        <v>8</v>
      </c>
      <c r="D74" s="5" t="s">
        <v>92</v>
      </c>
      <c r="E74" s="12">
        <v>8.3000000000000007</v>
      </c>
    </row>
    <row r="75" spans="1:5" s="2" customFormat="1" ht="33.950000000000003" customHeight="1" x14ac:dyDescent="0.25">
      <c r="A75" s="32" t="s">
        <v>93</v>
      </c>
      <c r="B75" s="10">
        <v>85821130368</v>
      </c>
      <c r="C75" s="5" t="s">
        <v>8</v>
      </c>
      <c r="D75" s="5" t="s">
        <v>92</v>
      </c>
      <c r="E75" s="37">
        <v>1.66</v>
      </c>
    </row>
    <row r="76" spans="1:5" s="2" customFormat="1" ht="33.950000000000003" customHeight="1" x14ac:dyDescent="0.25">
      <c r="A76" s="30" t="s">
        <v>101</v>
      </c>
      <c r="B76" s="10">
        <v>84923155727</v>
      </c>
      <c r="C76" s="5" t="s">
        <v>91</v>
      </c>
      <c r="D76" s="5" t="s">
        <v>97</v>
      </c>
      <c r="E76" s="12">
        <v>59.83</v>
      </c>
    </row>
    <row r="77" spans="1:5" s="2" customFormat="1" ht="33.950000000000003" customHeight="1" x14ac:dyDescent="0.25">
      <c r="A77" s="30" t="s">
        <v>101</v>
      </c>
      <c r="B77" s="10">
        <v>84923155727</v>
      </c>
      <c r="C77" s="5" t="s">
        <v>91</v>
      </c>
      <c r="D77" s="5" t="s">
        <v>97</v>
      </c>
      <c r="E77" s="12">
        <v>143.44999999999999</v>
      </c>
    </row>
    <row r="78" spans="1:5" s="2" customFormat="1" ht="33.950000000000003" customHeight="1" x14ac:dyDescent="0.25">
      <c r="A78" s="30" t="s">
        <v>101</v>
      </c>
      <c r="B78" s="10">
        <v>84923155727</v>
      </c>
      <c r="C78" s="5" t="s">
        <v>91</v>
      </c>
      <c r="D78" s="5" t="s">
        <v>97</v>
      </c>
      <c r="E78" s="12">
        <v>143.44999999999999</v>
      </c>
    </row>
    <row r="79" spans="1:5" s="2" customFormat="1" ht="33.950000000000003" customHeight="1" x14ac:dyDescent="0.25">
      <c r="A79" s="30" t="s">
        <v>139</v>
      </c>
      <c r="B79" s="10">
        <v>2330984979</v>
      </c>
      <c r="C79" s="5" t="s">
        <v>140</v>
      </c>
      <c r="D79" s="5" t="s">
        <v>129</v>
      </c>
      <c r="E79" s="12">
        <v>30.53</v>
      </c>
    </row>
    <row r="80" spans="1:5" s="2" customFormat="1" ht="33.950000000000003" customHeight="1" x14ac:dyDescent="0.25">
      <c r="A80" s="30" t="s">
        <v>141</v>
      </c>
      <c r="B80" s="10">
        <v>26090070537</v>
      </c>
      <c r="C80" s="5" t="s">
        <v>8</v>
      </c>
      <c r="D80" s="5" t="s">
        <v>129</v>
      </c>
      <c r="E80" s="12">
        <v>475</v>
      </c>
    </row>
    <row r="81" spans="1:5" s="2" customFormat="1" ht="33.950000000000003" customHeight="1" x14ac:dyDescent="0.25">
      <c r="A81" s="30" t="s">
        <v>142</v>
      </c>
      <c r="B81" s="10">
        <v>53097723816</v>
      </c>
      <c r="C81" s="5" t="s">
        <v>91</v>
      </c>
      <c r="D81" s="5" t="s">
        <v>129</v>
      </c>
      <c r="E81" s="12">
        <v>121.8</v>
      </c>
    </row>
    <row r="82" spans="1:5" s="2" customFormat="1" ht="33.950000000000003" customHeight="1" x14ac:dyDescent="0.25">
      <c r="A82" s="30" t="s">
        <v>143</v>
      </c>
      <c r="B82" s="10">
        <v>33729314684</v>
      </c>
      <c r="C82" s="5" t="s">
        <v>123</v>
      </c>
      <c r="D82" s="5" t="s">
        <v>144</v>
      </c>
      <c r="E82" s="12">
        <v>4000</v>
      </c>
    </row>
    <row r="83" spans="1:5" s="2" customFormat="1" ht="33.950000000000003" customHeight="1" x14ac:dyDescent="0.25">
      <c r="A83" s="30" t="s">
        <v>99</v>
      </c>
      <c r="B83" s="10">
        <v>74349685068</v>
      </c>
      <c r="C83" s="5" t="s">
        <v>100</v>
      </c>
      <c r="D83" s="5" t="s">
        <v>114</v>
      </c>
      <c r="E83" s="12">
        <v>33</v>
      </c>
    </row>
    <row r="84" spans="1:5" s="2" customFormat="1" ht="33.950000000000003" customHeight="1" x14ac:dyDescent="0.25">
      <c r="A84" s="30" t="s">
        <v>95</v>
      </c>
      <c r="B84" s="10">
        <v>69523788448</v>
      </c>
      <c r="C84" s="5" t="s">
        <v>8</v>
      </c>
      <c r="D84" s="5" t="s">
        <v>115</v>
      </c>
      <c r="E84" s="12">
        <v>30</v>
      </c>
    </row>
    <row r="85" spans="1:5" s="2" customFormat="1" ht="33.950000000000003" customHeight="1" x14ac:dyDescent="0.25">
      <c r="A85" s="30" t="s">
        <v>102</v>
      </c>
      <c r="B85" s="10">
        <v>91591564577</v>
      </c>
      <c r="C85" s="5" t="s">
        <v>8</v>
      </c>
      <c r="D85" s="5" t="s">
        <v>115</v>
      </c>
      <c r="E85" s="12">
        <v>132.76</v>
      </c>
    </row>
    <row r="86" spans="1:5" s="2" customFormat="1" ht="33.950000000000003" customHeight="1" x14ac:dyDescent="0.25">
      <c r="A86" s="30" t="s">
        <v>117</v>
      </c>
      <c r="B86" s="10">
        <v>77750062239</v>
      </c>
      <c r="C86" s="5" t="s">
        <v>91</v>
      </c>
      <c r="D86" s="5" t="s">
        <v>96</v>
      </c>
      <c r="E86" s="12">
        <v>3.49</v>
      </c>
    </row>
    <row r="87" spans="1:5" s="2" customFormat="1" ht="33.950000000000003" customHeight="1" x14ac:dyDescent="0.25">
      <c r="A87" s="30" t="s">
        <v>116</v>
      </c>
      <c r="B87" s="10">
        <v>2177733810</v>
      </c>
      <c r="C87" s="5" t="s">
        <v>113</v>
      </c>
      <c r="D87" s="5" t="s">
        <v>96</v>
      </c>
      <c r="E87" s="12">
        <v>149.31</v>
      </c>
    </row>
    <row r="88" spans="1:5" s="2" customFormat="1" ht="33.950000000000003" customHeight="1" x14ac:dyDescent="0.25">
      <c r="A88" s="30" t="s">
        <v>145</v>
      </c>
      <c r="B88" s="10">
        <v>76576861981</v>
      </c>
      <c r="C88" s="5" t="s">
        <v>91</v>
      </c>
      <c r="D88" s="5" t="s">
        <v>119</v>
      </c>
      <c r="E88" s="12">
        <v>60</v>
      </c>
    </row>
    <row r="89" spans="1:5" s="2" customFormat="1" ht="33.950000000000003" customHeight="1" x14ac:dyDescent="0.25">
      <c r="A89" s="30" t="s">
        <v>146</v>
      </c>
      <c r="B89" s="10">
        <v>80947211460</v>
      </c>
      <c r="C89" s="5" t="s">
        <v>106</v>
      </c>
      <c r="D89" s="5" t="s">
        <v>119</v>
      </c>
      <c r="E89" s="12">
        <v>105</v>
      </c>
    </row>
    <row r="90" spans="1:5" s="2" customFormat="1" ht="33.950000000000003" customHeight="1" x14ac:dyDescent="0.25">
      <c r="A90" s="30" t="s">
        <v>147</v>
      </c>
      <c r="B90" s="10">
        <v>956944064</v>
      </c>
      <c r="C90" s="5" t="s">
        <v>91</v>
      </c>
      <c r="D90" s="5" t="s">
        <v>148</v>
      </c>
      <c r="E90" s="12">
        <v>5947</v>
      </c>
    </row>
    <row r="91" spans="1:5" s="2" customFormat="1" ht="33.950000000000003" customHeight="1" x14ac:dyDescent="0.25">
      <c r="A91" s="30" t="s">
        <v>143</v>
      </c>
      <c r="B91" s="10">
        <v>33729314684</v>
      </c>
      <c r="C91" s="5" t="s">
        <v>123</v>
      </c>
      <c r="D91" s="5" t="s">
        <v>149</v>
      </c>
      <c r="E91" s="12">
        <v>15000</v>
      </c>
    </row>
    <row r="92" spans="1:5" s="2" customFormat="1" ht="33.950000000000003" customHeight="1" x14ac:dyDescent="0.25">
      <c r="A92" s="30" t="s">
        <v>135</v>
      </c>
      <c r="B92" s="10">
        <v>98221424251</v>
      </c>
      <c r="C92" s="5" t="s">
        <v>91</v>
      </c>
      <c r="D92" s="5" t="s">
        <v>136</v>
      </c>
      <c r="E92" s="12">
        <v>3938</v>
      </c>
    </row>
    <row r="93" spans="1:5" s="2" customFormat="1" ht="33.950000000000003" customHeight="1" x14ac:dyDescent="0.25">
      <c r="A93" s="30" t="s">
        <v>150</v>
      </c>
      <c r="B93" s="10">
        <v>55610250666</v>
      </c>
      <c r="C93" s="5" t="s">
        <v>91</v>
      </c>
      <c r="D93" s="5" t="s">
        <v>129</v>
      </c>
      <c r="E93" s="12">
        <v>257.5</v>
      </c>
    </row>
    <row r="94" spans="1:5" s="2" customFormat="1" ht="33.950000000000003" customHeight="1" x14ac:dyDescent="0.25">
      <c r="A94" s="30" t="s">
        <v>105</v>
      </c>
      <c r="B94" s="10">
        <v>44138062462</v>
      </c>
      <c r="C94" s="5" t="s">
        <v>106</v>
      </c>
      <c r="D94" s="5" t="s">
        <v>104</v>
      </c>
      <c r="E94" s="12">
        <v>75.58</v>
      </c>
    </row>
    <row r="95" spans="1:5" s="2" customFormat="1" ht="33.950000000000003" customHeight="1" x14ac:dyDescent="0.25">
      <c r="A95" s="30" t="s">
        <v>112</v>
      </c>
      <c r="B95" s="10">
        <v>17091086337</v>
      </c>
      <c r="C95" s="5" t="s">
        <v>91</v>
      </c>
      <c r="D95" s="5" t="s">
        <v>104</v>
      </c>
      <c r="E95" s="12">
        <v>302.27</v>
      </c>
    </row>
    <row r="96" spans="1:5" s="2" customFormat="1" ht="33.950000000000003" customHeight="1" x14ac:dyDescent="0.25">
      <c r="A96" s="30" t="s">
        <v>105</v>
      </c>
      <c r="B96" s="10">
        <v>44138062462</v>
      </c>
      <c r="C96" s="5" t="s">
        <v>106</v>
      </c>
      <c r="D96" s="5" t="s">
        <v>104</v>
      </c>
      <c r="E96" s="12">
        <v>978.31</v>
      </c>
    </row>
    <row r="97" spans="1:5" s="2" customFormat="1" ht="33.950000000000003" customHeight="1" x14ac:dyDescent="0.25">
      <c r="A97" s="30" t="s">
        <v>105</v>
      </c>
      <c r="B97" s="10">
        <v>44138062462</v>
      </c>
      <c r="C97" s="5" t="s">
        <v>106</v>
      </c>
      <c r="D97" s="5" t="s">
        <v>104</v>
      </c>
      <c r="E97" s="12">
        <v>103.64</v>
      </c>
    </row>
    <row r="98" spans="1:5" s="2" customFormat="1" ht="33.950000000000003" customHeight="1" x14ac:dyDescent="0.25">
      <c r="A98" s="30" t="s">
        <v>105</v>
      </c>
      <c r="B98" s="10">
        <v>44138062462</v>
      </c>
      <c r="C98" s="5" t="s">
        <v>106</v>
      </c>
      <c r="D98" s="5" t="s">
        <v>104</v>
      </c>
      <c r="E98" s="12">
        <v>828.9</v>
      </c>
    </row>
    <row r="99" spans="1:5" s="2" customFormat="1" ht="33.950000000000003" customHeight="1" x14ac:dyDescent="0.25">
      <c r="A99" s="32" t="s">
        <v>108</v>
      </c>
      <c r="B99" s="10">
        <v>25457712630</v>
      </c>
      <c r="C99" s="5" t="s">
        <v>8</v>
      </c>
      <c r="D99" s="5" t="s">
        <v>104</v>
      </c>
      <c r="E99" s="37">
        <v>60</v>
      </c>
    </row>
    <row r="100" spans="1:5" s="2" customFormat="1" ht="33.950000000000003" customHeight="1" x14ac:dyDescent="0.25">
      <c r="A100" s="30" t="s">
        <v>112</v>
      </c>
      <c r="B100" s="10">
        <v>17091086337</v>
      </c>
      <c r="C100" s="5" t="s">
        <v>91</v>
      </c>
      <c r="D100" s="5" t="s">
        <v>104</v>
      </c>
      <c r="E100" s="12">
        <v>68.16</v>
      </c>
    </row>
    <row r="101" spans="1:5" s="2" customFormat="1" ht="33.950000000000003" customHeight="1" x14ac:dyDescent="0.25">
      <c r="A101" s="30" t="s">
        <v>105</v>
      </c>
      <c r="B101" s="10">
        <v>44138062462</v>
      </c>
      <c r="C101" s="5" t="s">
        <v>106</v>
      </c>
      <c r="D101" s="5" t="s">
        <v>104</v>
      </c>
      <c r="E101" s="12">
        <v>38.4</v>
      </c>
    </row>
    <row r="102" spans="1:5" s="2" customFormat="1" ht="33.950000000000003" customHeight="1" x14ac:dyDescent="0.25">
      <c r="A102" s="30" t="s">
        <v>105</v>
      </c>
      <c r="B102" s="10">
        <v>44138062462</v>
      </c>
      <c r="C102" s="5" t="s">
        <v>106</v>
      </c>
      <c r="D102" s="5" t="s">
        <v>104</v>
      </c>
      <c r="E102" s="12">
        <v>97.54</v>
      </c>
    </row>
    <row r="103" spans="1:5" s="2" customFormat="1" ht="33.950000000000003" customHeight="1" x14ac:dyDescent="0.25">
      <c r="A103" s="30" t="s">
        <v>107</v>
      </c>
      <c r="B103" s="10">
        <v>90373162012</v>
      </c>
      <c r="C103" s="5" t="s">
        <v>91</v>
      </c>
      <c r="D103" s="5" t="s">
        <v>104</v>
      </c>
      <c r="E103" s="12">
        <v>56.65</v>
      </c>
    </row>
    <row r="104" spans="1:5" s="2" customFormat="1" ht="33.950000000000003" customHeight="1" x14ac:dyDescent="0.25">
      <c r="A104" s="30" t="s">
        <v>103</v>
      </c>
      <c r="B104" s="10">
        <v>27391110825</v>
      </c>
      <c r="C104" s="5" t="s">
        <v>91</v>
      </c>
      <c r="D104" s="5" t="s">
        <v>104</v>
      </c>
      <c r="E104" s="12">
        <v>100.02</v>
      </c>
    </row>
    <row r="105" spans="1:5" s="2" customFormat="1" ht="33.950000000000003" customHeight="1" x14ac:dyDescent="0.25">
      <c r="A105" s="30" t="s">
        <v>105</v>
      </c>
      <c r="B105" s="10">
        <v>44138062462</v>
      </c>
      <c r="C105" s="5" t="s">
        <v>106</v>
      </c>
      <c r="D105" s="5" t="s">
        <v>104</v>
      </c>
      <c r="E105" s="12">
        <v>1120.03</v>
      </c>
    </row>
    <row r="106" spans="1:5" s="2" customFormat="1" ht="33.950000000000003" customHeight="1" x14ac:dyDescent="0.25">
      <c r="A106" s="30" t="s">
        <v>103</v>
      </c>
      <c r="B106" s="10">
        <v>27391110825</v>
      </c>
      <c r="C106" s="5" t="s">
        <v>91</v>
      </c>
      <c r="D106" s="5" t="s">
        <v>104</v>
      </c>
      <c r="E106" s="12">
        <v>134.13</v>
      </c>
    </row>
    <row r="107" spans="1:5" s="2" customFormat="1" ht="33.950000000000003" customHeight="1" x14ac:dyDescent="0.25">
      <c r="A107" s="30" t="s">
        <v>105</v>
      </c>
      <c r="B107" s="10">
        <v>44138062462</v>
      </c>
      <c r="C107" s="5" t="s">
        <v>106</v>
      </c>
      <c r="D107" s="5" t="s">
        <v>104</v>
      </c>
      <c r="E107" s="12">
        <v>1016.14</v>
      </c>
    </row>
    <row r="108" spans="1:5" s="2" customFormat="1" ht="33.950000000000003" customHeight="1" x14ac:dyDescent="0.25">
      <c r="A108" s="30" t="s">
        <v>103</v>
      </c>
      <c r="B108" s="10">
        <v>27391110825</v>
      </c>
      <c r="C108" s="5" t="s">
        <v>91</v>
      </c>
      <c r="D108" s="5" t="s">
        <v>104</v>
      </c>
      <c r="E108" s="12">
        <v>160.16999999999999</v>
      </c>
    </row>
    <row r="109" spans="1:5" s="2" customFormat="1" ht="33.950000000000003" customHeight="1" x14ac:dyDescent="0.25">
      <c r="A109" s="30" t="s">
        <v>112</v>
      </c>
      <c r="B109" s="10">
        <v>17091086337</v>
      </c>
      <c r="C109" s="5" t="s">
        <v>91</v>
      </c>
      <c r="D109" s="5" t="s">
        <v>104</v>
      </c>
      <c r="E109" s="12">
        <v>151.18</v>
      </c>
    </row>
    <row r="110" spans="1:5" s="2" customFormat="1" ht="33.950000000000003" customHeight="1" x14ac:dyDescent="0.25">
      <c r="A110" s="30" t="s">
        <v>107</v>
      </c>
      <c r="B110" s="10">
        <v>90373162012</v>
      </c>
      <c r="C110" s="5" t="s">
        <v>91</v>
      </c>
      <c r="D110" s="5" t="s">
        <v>104</v>
      </c>
      <c r="E110" s="12">
        <v>1361.24</v>
      </c>
    </row>
    <row r="111" spans="1:5" s="2" customFormat="1" ht="33.950000000000003" customHeight="1" x14ac:dyDescent="0.25">
      <c r="A111" s="30" t="s">
        <v>105</v>
      </c>
      <c r="B111" s="10">
        <v>44138062462</v>
      </c>
      <c r="C111" s="5" t="s">
        <v>106</v>
      </c>
      <c r="D111" s="5" t="s">
        <v>104</v>
      </c>
      <c r="E111" s="12">
        <v>165.25</v>
      </c>
    </row>
    <row r="112" spans="1:5" s="2" customFormat="1" ht="33.950000000000003" customHeight="1" x14ac:dyDescent="0.25">
      <c r="A112" s="30" t="s">
        <v>112</v>
      </c>
      <c r="B112" s="10">
        <v>17091086337</v>
      </c>
      <c r="C112" s="5" t="s">
        <v>91</v>
      </c>
      <c r="D112" s="5" t="s">
        <v>104</v>
      </c>
      <c r="E112" s="12">
        <v>172.37</v>
      </c>
    </row>
    <row r="113" spans="1:5" s="2" customFormat="1" ht="33.950000000000003" customHeight="1" x14ac:dyDescent="0.25">
      <c r="A113" s="30" t="s">
        <v>107</v>
      </c>
      <c r="B113" s="10">
        <v>90373162012</v>
      </c>
      <c r="C113" s="5" t="s">
        <v>91</v>
      </c>
      <c r="D113" s="5" t="s">
        <v>104</v>
      </c>
      <c r="E113" s="12">
        <v>132.55000000000001</v>
      </c>
    </row>
    <row r="114" spans="1:5" s="2" customFormat="1" ht="33.950000000000003" customHeight="1" x14ac:dyDescent="0.25">
      <c r="A114" s="30" t="s">
        <v>112</v>
      </c>
      <c r="B114" s="10">
        <v>17091086337</v>
      </c>
      <c r="C114" s="5" t="s">
        <v>91</v>
      </c>
      <c r="D114" s="5" t="s">
        <v>104</v>
      </c>
      <c r="E114" s="12">
        <v>216.78</v>
      </c>
    </row>
    <row r="115" spans="1:5" s="2" customFormat="1" ht="33.950000000000003" customHeight="1" x14ac:dyDescent="0.25">
      <c r="A115" s="30" t="s">
        <v>103</v>
      </c>
      <c r="B115" s="10">
        <v>27391110825</v>
      </c>
      <c r="C115" s="5" t="s">
        <v>91</v>
      </c>
      <c r="D115" s="5" t="s">
        <v>104</v>
      </c>
      <c r="E115" s="12">
        <v>179.82</v>
      </c>
    </row>
    <row r="116" spans="1:5" s="2" customFormat="1" ht="33.950000000000003" customHeight="1" x14ac:dyDescent="0.25">
      <c r="A116" s="30" t="s">
        <v>105</v>
      </c>
      <c r="B116" s="10">
        <v>44138062462</v>
      </c>
      <c r="C116" s="5" t="s">
        <v>106</v>
      </c>
      <c r="D116" s="5" t="s">
        <v>104</v>
      </c>
      <c r="E116" s="12">
        <v>954.83</v>
      </c>
    </row>
    <row r="117" spans="1:5" s="2" customFormat="1" ht="33.950000000000003" customHeight="1" x14ac:dyDescent="0.25">
      <c r="A117" s="30" t="s">
        <v>105</v>
      </c>
      <c r="B117" s="10">
        <v>44138062462</v>
      </c>
      <c r="C117" s="5" t="s">
        <v>106</v>
      </c>
      <c r="D117" s="5" t="s">
        <v>104</v>
      </c>
      <c r="E117" s="12">
        <v>196.91</v>
      </c>
    </row>
    <row r="118" spans="1:5" s="2" customFormat="1" ht="33.950000000000003" customHeight="1" x14ac:dyDescent="0.25">
      <c r="A118" s="30" t="s">
        <v>110</v>
      </c>
      <c r="B118" s="10">
        <v>41976933718</v>
      </c>
      <c r="C118" s="5" t="s">
        <v>111</v>
      </c>
      <c r="D118" s="5" t="s">
        <v>104</v>
      </c>
      <c r="E118" s="12">
        <v>91.26</v>
      </c>
    </row>
    <row r="119" spans="1:5" s="2" customFormat="1" ht="33.950000000000003" customHeight="1" x14ac:dyDescent="0.25">
      <c r="A119" s="30" t="s">
        <v>112</v>
      </c>
      <c r="B119" s="10">
        <v>17091086337</v>
      </c>
      <c r="C119" s="5" t="s">
        <v>91</v>
      </c>
      <c r="D119" s="5" t="s">
        <v>104</v>
      </c>
      <c r="E119" s="12">
        <v>23.38</v>
      </c>
    </row>
    <row r="120" spans="1:5" s="2" customFormat="1" ht="33.950000000000003" customHeight="1" x14ac:dyDescent="0.25">
      <c r="A120" s="30" t="s">
        <v>110</v>
      </c>
      <c r="B120" s="10">
        <v>41976933718</v>
      </c>
      <c r="C120" s="5" t="s">
        <v>111</v>
      </c>
      <c r="D120" s="5" t="s">
        <v>104</v>
      </c>
      <c r="E120" s="12">
        <v>85.49</v>
      </c>
    </row>
    <row r="121" spans="1:5" s="2" customFormat="1" ht="33.950000000000003" customHeight="1" x14ac:dyDescent="0.25">
      <c r="A121" s="30" t="s">
        <v>109</v>
      </c>
      <c r="B121" s="10">
        <v>7179054100</v>
      </c>
      <c r="C121" s="5" t="s">
        <v>8</v>
      </c>
      <c r="D121" s="5" t="s">
        <v>104</v>
      </c>
      <c r="E121" s="12">
        <v>134.03</v>
      </c>
    </row>
    <row r="122" spans="1:5" s="2" customFormat="1" ht="33.950000000000003" customHeight="1" x14ac:dyDescent="0.25">
      <c r="A122" s="32" t="s">
        <v>110</v>
      </c>
      <c r="B122" s="10">
        <v>41976933718</v>
      </c>
      <c r="C122" s="5" t="s">
        <v>111</v>
      </c>
      <c r="D122" s="5" t="s">
        <v>104</v>
      </c>
      <c r="E122" s="38">
        <v>54.7</v>
      </c>
    </row>
    <row r="123" spans="1:5" s="2" customFormat="1" ht="33.950000000000003" customHeight="1" x14ac:dyDescent="0.25">
      <c r="A123" s="30" t="s">
        <v>110</v>
      </c>
      <c r="B123" s="10">
        <v>41976933718</v>
      </c>
      <c r="C123" s="5" t="s">
        <v>111</v>
      </c>
      <c r="D123" s="5" t="s">
        <v>104</v>
      </c>
      <c r="E123" s="12">
        <v>135.81</v>
      </c>
    </row>
    <row r="124" spans="1:5" s="2" customFormat="1" ht="33.950000000000003" customHeight="1" x14ac:dyDescent="0.25">
      <c r="A124" s="30" t="s">
        <v>108</v>
      </c>
      <c r="B124" s="10">
        <v>25457712630</v>
      </c>
      <c r="C124" s="5" t="s">
        <v>8</v>
      </c>
      <c r="D124" s="5" t="s">
        <v>104</v>
      </c>
      <c r="E124" s="12">
        <v>300</v>
      </c>
    </row>
    <row r="125" spans="1:5" s="2" customFormat="1" ht="33.950000000000003" customHeight="1" x14ac:dyDescent="0.25">
      <c r="A125" s="30" t="s">
        <v>112</v>
      </c>
      <c r="B125" s="10">
        <v>17091086337</v>
      </c>
      <c r="C125" s="5" t="s">
        <v>91</v>
      </c>
      <c r="D125" s="5" t="s">
        <v>104</v>
      </c>
      <c r="E125" s="12">
        <v>83.12</v>
      </c>
    </row>
    <row r="126" spans="1:5" s="2" customFormat="1" ht="33.950000000000003" customHeight="1" x14ac:dyDescent="0.25">
      <c r="A126" s="30" t="s">
        <v>103</v>
      </c>
      <c r="B126" s="10">
        <v>27391110825</v>
      </c>
      <c r="C126" s="5" t="s">
        <v>91</v>
      </c>
      <c r="D126" s="5" t="s">
        <v>104</v>
      </c>
      <c r="E126" s="12">
        <v>45.15</v>
      </c>
    </row>
    <row r="127" spans="1:5" s="2" customFormat="1" ht="33.950000000000003" customHeight="1" x14ac:dyDescent="0.25">
      <c r="A127" s="32" t="s">
        <v>103</v>
      </c>
      <c r="B127" s="10">
        <v>27391110825</v>
      </c>
      <c r="C127" s="5" t="s">
        <v>91</v>
      </c>
      <c r="D127" s="5" t="s">
        <v>104</v>
      </c>
      <c r="E127" s="37">
        <v>65.33</v>
      </c>
    </row>
    <row r="128" spans="1:5" s="2" customFormat="1" ht="33.950000000000003" customHeight="1" x14ac:dyDescent="0.25">
      <c r="A128" s="30" t="s">
        <v>112</v>
      </c>
      <c r="B128" s="10">
        <v>17091086337</v>
      </c>
      <c r="C128" s="5" t="s">
        <v>91</v>
      </c>
      <c r="D128" s="5" t="s">
        <v>104</v>
      </c>
      <c r="E128" s="12">
        <v>76.34</v>
      </c>
    </row>
    <row r="129" spans="1:5" s="2" customFormat="1" ht="33.950000000000003" customHeight="1" x14ac:dyDescent="0.25">
      <c r="A129" s="30" t="s">
        <v>105</v>
      </c>
      <c r="B129" s="10">
        <v>44138062462</v>
      </c>
      <c r="C129" s="5" t="s">
        <v>106</v>
      </c>
      <c r="D129" s="5" t="s">
        <v>104</v>
      </c>
      <c r="E129" s="12">
        <v>49.5</v>
      </c>
    </row>
    <row r="130" spans="1:5" s="2" customFormat="1" ht="33.950000000000003" customHeight="1" x14ac:dyDescent="0.25">
      <c r="A130" s="30" t="s">
        <v>105</v>
      </c>
      <c r="B130" s="10">
        <v>44138062462</v>
      </c>
      <c r="C130" s="5" t="s">
        <v>106</v>
      </c>
      <c r="D130" s="5" t="s">
        <v>104</v>
      </c>
      <c r="E130" s="12">
        <v>32.51</v>
      </c>
    </row>
    <row r="131" spans="1:5" s="2" customFormat="1" ht="33.950000000000003" customHeight="1" x14ac:dyDescent="0.25">
      <c r="A131" s="30" t="s">
        <v>103</v>
      </c>
      <c r="B131" s="10">
        <v>27391110825</v>
      </c>
      <c r="C131" s="5" t="s">
        <v>91</v>
      </c>
      <c r="D131" s="5" t="s">
        <v>104</v>
      </c>
      <c r="E131" s="12">
        <v>85.59</v>
      </c>
    </row>
    <row r="132" spans="1:5" s="2" customFormat="1" ht="33.950000000000003" customHeight="1" x14ac:dyDescent="0.25">
      <c r="A132" s="30" t="s">
        <v>109</v>
      </c>
      <c r="B132" s="10">
        <v>7179054100</v>
      </c>
      <c r="C132" s="5" t="s">
        <v>8</v>
      </c>
      <c r="D132" s="5" t="s">
        <v>104</v>
      </c>
      <c r="E132" s="12">
        <v>84.63</v>
      </c>
    </row>
    <row r="133" spans="1:5" s="2" customFormat="1" ht="33.950000000000003" customHeight="1" x14ac:dyDescent="0.25">
      <c r="A133" s="30" t="s">
        <v>110</v>
      </c>
      <c r="B133" s="10">
        <v>41976933718</v>
      </c>
      <c r="C133" s="5" t="s">
        <v>111</v>
      </c>
      <c r="D133" s="5" t="s">
        <v>104</v>
      </c>
      <c r="E133" s="12">
        <v>32.729999999999997</v>
      </c>
    </row>
    <row r="134" spans="1:5" s="2" customFormat="1" ht="33.950000000000003" customHeight="1" x14ac:dyDescent="0.25">
      <c r="A134" s="30" t="s">
        <v>103</v>
      </c>
      <c r="B134" s="10">
        <v>27391110825</v>
      </c>
      <c r="C134" s="5" t="s">
        <v>91</v>
      </c>
      <c r="D134" s="5" t="s">
        <v>104</v>
      </c>
      <c r="E134" s="12">
        <v>32.799999999999997</v>
      </c>
    </row>
    <row r="135" spans="1:5" s="2" customFormat="1" ht="33.950000000000003" customHeight="1" x14ac:dyDescent="0.25">
      <c r="A135" s="30" t="s">
        <v>103</v>
      </c>
      <c r="B135" s="10">
        <v>27391110825</v>
      </c>
      <c r="C135" s="5" t="s">
        <v>91</v>
      </c>
      <c r="D135" s="5" t="s">
        <v>104</v>
      </c>
      <c r="E135" s="12">
        <v>213.19</v>
      </c>
    </row>
    <row r="136" spans="1:5" s="2" customFormat="1" ht="33.950000000000003" customHeight="1" x14ac:dyDescent="0.25">
      <c r="A136" s="30" t="s">
        <v>105</v>
      </c>
      <c r="B136" s="10">
        <v>44138062462</v>
      </c>
      <c r="C136" s="5" t="s">
        <v>106</v>
      </c>
      <c r="D136" s="5" t="s">
        <v>104</v>
      </c>
      <c r="E136" s="12">
        <v>112.44</v>
      </c>
    </row>
    <row r="137" spans="1:5" s="2" customFormat="1" ht="33.950000000000003" customHeight="1" x14ac:dyDescent="0.25">
      <c r="A137" s="30" t="s">
        <v>110</v>
      </c>
      <c r="B137" s="10">
        <v>41976933718</v>
      </c>
      <c r="C137" s="5" t="s">
        <v>111</v>
      </c>
      <c r="D137" s="5" t="s">
        <v>104</v>
      </c>
      <c r="E137" s="12">
        <v>305.81</v>
      </c>
    </row>
    <row r="138" spans="1:5" s="2" customFormat="1" ht="33.950000000000003" customHeight="1" x14ac:dyDescent="0.25">
      <c r="A138" s="30" t="s">
        <v>118</v>
      </c>
      <c r="B138" s="10">
        <v>52869401719</v>
      </c>
      <c r="C138" s="5" t="s">
        <v>91</v>
      </c>
      <c r="D138" s="5" t="s">
        <v>119</v>
      </c>
      <c r="E138" s="12">
        <v>16.59</v>
      </c>
    </row>
    <row r="139" spans="1:5" s="2" customFormat="1" ht="33.950000000000003" customHeight="1" x14ac:dyDescent="0.25">
      <c r="A139" s="30" t="s">
        <v>120</v>
      </c>
      <c r="B139" s="10">
        <v>31686393363</v>
      </c>
      <c r="C139" s="5" t="s">
        <v>121</v>
      </c>
      <c r="D139" s="5" t="s">
        <v>115</v>
      </c>
      <c r="E139" s="12">
        <v>42</v>
      </c>
    </row>
    <row r="140" spans="1:5" s="2" customFormat="1" ht="33.950000000000003" customHeight="1" x14ac:dyDescent="0.25">
      <c r="A140" s="30" t="s">
        <v>135</v>
      </c>
      <c r="B140" s="10">
        <v>98221424251</v>
      </c>
      <c r="C140" s="5" t="s">
        <v>91</v>
      </c>
      <c r="D140" s="5" t="s">
        <v>115</v>
      </c>
      <c r="E140" s="12">
        <v>787</v>
      </c>
    </row>
    <row r="141" spans="1:5" s="2" customFormat="1" ht="33.950000000000003" customHeight="1" x14ac:dyDescent="0.25">
      <c r="A141" s="30" t="s">
        <v>127</v>
      </c>
      <c r="B141" s="10">
        <v>38967655335</v>
      </c>
      <c r="C141" s="5" t="s">
        <v>8</v>
      </c>
      <c r="D141" s="5" t="s">
        <v>131</v>
      </c>
      <c r="E141" s="12">
        <v>184.03</v>
      </c>
    </row>
    <row r="142" spans="1:5" s="2" customFormat="1" ht="33.950000000000003" customHeight="1" x14ac:dyDescent="0.25">
      <c r="A142" s="30" t="s">
        <v>127</v>
      </c>
      <c r="B142" s="10">
        <v>38967655335</v>
      </c>
      <c r="C142" s="5" t="s">
        <v>8</v>
      </c>
      <c r="D142" s="5" t="s">
        <v>131</v>
      </c>
      <c r="E142" s="12">
        <v>331.18</v>
      </c>
    </row>
    <row r="143" spans="1:5" s="2" customFormat="1" ht="33.950000000000003" customHeight="1" x14ac:dyDescent="0.25">
      <c r="A143" s="30" t="s">
        <v>142</v>
      </c>
      <c r="B143" s="10">
        <v>53097723816</v>
      </c>
      <c r="C143" s="5" t="s">
        <v>91</v>
      </c>
      <c r="D143" s="5" t="s">
        <v>151</v>
      </c>
      <c r="E143" s="12">
        <v>1285.43</v>
      </c>
    </row>
    <row r="144" spans="1:5" s="2" customFormat="1" ht="33.950000000000003" customHeight="1" x14ac:dyDescent="0.25">
      <c r="A144" s="30" t="s">
        <v>152</v>
      </c>
      <c r="B144" s="10">
        <v>17847110267</v>
      </c>
      <c r="C144" s="5" t="s">
        <v>8</v>
      </c>
      <c r="D144" s="5" t="s">
        <v>115</v>
      </c>
      <c r="E144" s="12">
        <v>71.38</v>
      </c>
    </row>
    <row r="145" spans="1:5" s="2" customFormat="1" ht="33.950000000000003" customHeight="1" x14ac:dyDescent="0.25">
      <c r="A145" s="30" t="s">
        <v>124</v>
      </c>
      <c r="B145" s="10">
        <v>6307332379</v>
      </c>
      <c r="C145" s="5" t="s">
        <v>8</v>
      </c>
      <c r="D145" s="5" t="s">
        <v>52</v>
      </c>
      <c r="E145" s="12">
        <v>1434.99</v>
      </c>
    </row>
    <row r="146" spans="1:5" s="2" customFormat="1" ht="33.950000000000003" customHeight="1" x14ac:dyDescent="0.25">
      <c r="A146" s="30" t="s">
        <v>153</v>
      </c>
      <c r="B146" s="10">
        <v>8418011938</v>
      </c>
      <c r="C146" s="5" t="s">
        <v>154</v>
      </c>
      <c r="D146" s="5" t="s">
        <v>52</v>
      </c>
      <c r="E146" s="12">
        <v>8411.66</v>
      </c>
    </row>
    <row r="147" spans="1:5" s="2" customFormat="1" ht="33.950000000000003" customHeight="1" x14ac:dyDescent="0.25">
      <c r="A147" s="30"/>
      <c r="B147" s="10"/>
      <c r="C147" s="5"/>
      <c r="D147" s="5"/>
      <c r="E147" s="12"/>
    </row>
    <row r="148" spans="1:5" s="2" customFormat="1" ht="33.950000000000003" customHeight="1" x14ac:dyDescent="0.25">
      <c r="A148" s="30"/>
      <c r="B148" s="10"/>
      <c r="C148" s="5"/>
      <c r="D148" s="5"/>
      <c r="E148" s="39"/>
    </row>
    <row r="149" spans="1:5" s="2" customFormat="1" ht="33.950000000000003" customHeight="1" x14ac:dyDescent="0.25">
      <c r="A149" s="46" t="s">
        <v>44</v>
      </c>
      <c r="B149" s="10"/>
      <c r="C149" s="5"/>
      <c r="D149" s="5"/>
      <c r="E149" s="47">
        <f>SUM(E7:E146)</f>
        <v>310247.35000000027</v>
      </c>
    </row>
    <row r="150" spans="1:5" s="2" customFormat="1" ht="33.950000000000003" customHeight="1" x14ac:dyDescent="0.25">
      <c r="A150" s="30"/>
      <c r="B150" s="10"/>
      <c r="C150" s="5"/>
      <c r="D150" s="5"/>
      <c r="E150" s="12"/>
    </row>
    <row r="151" spans="1:5" s="2" customFormat="1" ht="33.950000000000003" customHeight="1" x14ac:dyDescent="0.25">
      <c r="A151" s="30"/>
      <c r="B151" s="10"/>
      <c r="C151" s="5"/>
      <c r="D151" s="5"/>
      <c r="E151" s="12"/>
    </row>
    <row r="152" spans="1:5" s="2" customFormat="1" ht="33.950000000000003" customHeight="1" x14ac:dyDescent="0.25">
      <c r="A152" s="30"/>
      <c r="B152" s="10"/>
      <c r="C152" s="5"/>
      <c r="D152" s="5"/>
      <c r="E152" s="12"/>
    </row>
    <row r="153" spans="1:5" s="2" customFormat="1" ht="33.950000000000003" customHeight="1" x14ac:dyDescent="0.25">
      <c r="A153" s="30"/>
      <c r="B153" s="10"/>
      <c r="C153" s="5"/>
      <c r="D153" s="5"/>
      <c r="E153" s="12"/>
    </row>
    <row r="154" spans="1:5" s="2" customFormat="1" ht="33.950000000000003" customHeight="1" x14ac:dyDescent="0.25">
      <c r="A154" s="30"/>
      <c r="B154" s="10"/>
      <c r="C154" s="5"/>
      <c r="D154" s="5"/>
      <c r="E154" s="12"/>
    </row>
    <row r="155" spans="1:5" s="2" customFormat="1" ht="33.950000000000003" customHeight="1" x14ac:dyDescent="0.25">
      <c r="A155" s="30"/>
      <c r="B155" s="10"/>
      <c r="C155" s="5"/>
      <c r="D155" s="5"/>
      <c r="E155" s="12"/>
    </row>
    <row r="156" spans="1:5" s="2" customFormat="1" ht="33.950000000000003" customHeight="1" x14ac:dyDescent="0.25">
      <c r="A156" s="30"/>
      <c r="B156" s="10"/>
      <c r="C156" s="5"/>
      <c r="D156" s="5"/>
      <c r="E156" s="12"/>
    </row>
    <row r="157" spans="1:5" s="2" customFormat="1" ht="33.950000000000003" customHeight="1" x14ac:dyDescent="0.25">
      <c r="A157" s="30"/>
      <c r="B157" s="10"/>
      <c r="C157" s="5"/>
      <c r="D157" s="5"/>
      <c r="E157" s="12"/>
    </row>
    <row r="158" spans="1:5" s="2" customFormat="1" ht="33.950000000000003" customHeight="1" x14ac:dyDescent="0.25">
      <c r="A158" s="30"/>
      <c r="B158" s="10"/>
      <c r="C158" s="5"/>
      <c r="D158" s="5"/>
      <c r="E158" s="12"/>
    </row>
    <row r="159" spans="1:5" s="2" customFormat="1" ht="33.950000000000003" customHeight="1" x14ac:dyDescent="0.25">
      <c r="A159" s="30"/>
      <c r="B159" s="10"/>
      <c r="C159" s="5"/>
      <c r="D159" s="5"/>
      <c r="E159" s="12"/>
    </row>
    <row r="160" spans="1:5" s="2" customFormat="1" ht="33.950000000000003" customHeight="1" x14ac:dyDescent="0.25">
      <c r="A160" s="30"/>
      <c r="B160" s="10"/>
      <c r="C160" s="5"/>
      <c r="D160" s="5"/>
      <c r="E160" s="12"/>
    </row>
    <row r="161" spans="1:5" s="2" customFormat="1" ht="33.950000000000003" customHeight="1" x14ac:dyDescent="0.25">
      <c r="A161" s="30"/>
      <c r="B161" s="10"/>
      <c r="C161" s="5"/>
      <c r="D161" s="5"/>
      <c r="E161" s="12"/>
    </row>
    <row r="162" spans="1:5" s="2" customFormat="1" ht="33.950000000000003" customHeight="1" x14ac:dyDescent="0.25">
      <c r="A162" s="30"/>
      <c r="B162" s="10"/>
      <c r="C162" s="5"/>
      <c r="D162" s="5"/>
      <c r="E162" s="12"/>
    </row>
    <row r="163" spans="1:5" s="2" customFormat="1" ht="33.950000000000003" customHeight="1" x14ac:dyDescent="0.25">
      <c r="A163" s="30"/>
      <c r="B163" s="10"/>
      <c r="C163" s="5"/>
      <c r="D163" s="5"/>
      <c r="E163" s="12"/>
    </row>
    <row r="164" spans="1:5" s="2" customFormat="1" ht="33.950000000000003" customHeight="1" x14ac:dyDescent="0.25">
      <c r="A164" s="30"/>
      <c r="B164" s="10"/>
      <c r="C164" s="5"/>
      <c r="D164" s="5"/>
      <c r="E164" s="12"/>
    </row>
    <row r="165" spans="1:5" s="2" customFormat="1" ht="33.950000000000003" customHeight="1" x14ac:dyDescent="0.25">
      <c r="A165" s="30"/>
      <c r="B165" s="10"/>
      <c r="C165" s="5"/>
      <c r="D165" s="5"/>
      <c r="E165" s="12"/>
    </row>
    <row r="166" spans="1:5" s="2" customFormat="1" ht="33.950000000000003" customHeight="1" x14ac:dyDescent="0.25">
      <c r="A166" s="30"/>
      <c r="B166" s="10"/>
      <c r="C166" s="5"/>
      <c r="D166" s="5"/>
      <c r="E166" s="12"/>
    </row>
    <row r="167" spans="1:5" s="2" customFormat="1" ht="33.950000000000003" customHeight="1" x14ac:dyDescent="0.25">
      <c r="A167" s="30"/>
      <c r="B167" s="10"/>
      <c r="C167" s="5"/>
      <c r="D167" s="5"/>
      <c r="E167" s="12"/>
    </row>
    <row r="168" spans="1:5" s="2" customFormat="1" ht="33.950000000000003" customHeight="1" x14ac:dyDescent="0.25">
      <c r="A168" s="30"/>
      <c r="B168" s="10"/>
      <c r="C168" s="5"/>
      <c r="D168" s="5"/>
      <c r="E168" s="12"/>
    </row>
    <row r="169" spans="1:5" s="2" customFormat="1" ht="33.950000000000003" customHeight="1" x14ac:dyDescent="0.25">
      <c r="A169" s="30"/>
      <c r="B169" s="10"/>
      <c r="C169" s="5"/>
      <c r="D169" s="5"/>
      <c r="E169" s="12"/>
    </row>
    <row r="170" spans="1:5" s="2" customFormat="1" ht="33.950000000000003" customHeight="1" x14ac:dyDescent="0.25">
      <c r="A170" s="36"/>
      <c r="B170" s="10"/>
      <c r="C170" s="5"/>
      <c r="D170" s="5"/>
      <c r="E170" s="35"/>
    </row>
    <row r="171" spans="1:5" s="2" customFormat="1" ht="33.950000000000003" customHeight="1" x14ac:dyDescent="0.25">
      <c r="A171" s="30"/>
      <c r="B171" s="10"/>
      <c r="C171" s="5"/>
      <c r="D171" s="5"/>
      <c r="E171" s="12"/>
    </row>
    <row r="172" spans="1:5" s="2" customFormat="1" ht="33.950000000000003" customHeight="1" x14ac:dyDescent="0.25">
      <c r="A172" s="30"/>
      <c r="B172" s="10"/>
      <c r="C172" s="5"/>
      <c r="D172" s="5"/>
      <c r="E172" s="12"/>
    </row>
    <row r="173" spans="1:5" s="2" customFormat="1" ht="33.950000000000003" customHeight="1" x14ac:dyDescent="0.25">
      <c r="A173" s="30"/>
      <c r="B173" s="10"/>
      <c r="C173" s="5"/>
      <c r="D173" s="5"/>
      <c r="E173" s="12"/>
    </row>
    <row r="174" spans="1:5" s="2" customFormat="1" ht="33.950000000000003" customHeight="1" x14ac:dyDescent="0.25">
      <c r="A174" s="30"/>
      <c r="B174" s="10"/>
      <c r="C174" s="5"/>
      <c r="D174" s="5"/>
      <c r="E174" s="12"/>
    </row>
    <row r="175" spans="1:5" s="2" customFormat="1" ht="33.950000000000003" customHeight="1" x14ac:dyDescent="0.25">
      <c r="A175" s="30"/>
      <c r="B175" s="10"/>
      <c r="C175" s="5"/>
      <c r="D175" s="5"/>
      <c r="E175" s="12"/>
    </row>
    <row r="176" spans="1:5" s="2" customFormat="1" ht="33.950000000000003" customHeight="1" x14ac:dyDescent="0.25">
      <c r="A176" s="30"/>
      <c r="B176" s="10"/>
      <c r="C176" s="5"/>
      <c r="D176" s="5"/>
      <c r="E176" s="12"/>
    </row>
    <row r="177" spans="1:5" s="2" customFormat="1" ht="33.950000000000003" customHeight="1" x14ac:dyDescent="0.25">
      <c r="A177" s="30"/>
      <c r="B177" s="10"/>
      <c r="C177" s="5"/>
      <c r="D177" s="5"/>
      <c r="E177" s="12"/>
    </row>
    <row r="178" spans="1:5" s="2" customFormat="1" ht="33.950000000000003" customHeight="1" x14ac:dyDescent="0.25">
      <c r="A178" s="30"/>
      <c r="B178" s="10"/>
      <c r="C178" s="5"/>
      <c r="D178" s="5"/>
      <c r="E178" s="12"/>
    </row>
    <row r="179" spans="1:5" s="2" customFormat="1" ht="33.950000000000003" customHeight="1" x14ac:dyDescent="0.25">
      <c r="A179" s="30"/>
      <c r="B179" s="10"/>
      <c r="C179" s="5"/>
      <c r="D179" s="5"/>
      <c r="E179" s="12"/>
    </row>
    <row r="180" spans="1:5" s="2" customFormat="1" ht="33.950000000000003" customHeight="1" x14ac:dyDescent="0.25">
      <c r="A180" s="30"/>
      <c r="B180" s="10"/>
      <c r="C180" s="5"/>
      <c r="D180" s="5"/>
      <c r="E180" s="12"/>
    </row>
    <row r="181" spans="1:5" s="2" customFormat="1" ht="33.950000000000003" customHeight="1" x14ac:dyDescent="0.25">
      <c r="A181" s="30"/>
      <c r="B181" s="10"/>
      <c r="C181" s="5"/>
      <c r="D181" s="5"/>
      <c r="E181" s="12"/>
    </row>
    <row r="182" spans="1:5" s="2" customFormat="1" ht="33.950000000000003" customHeight="1" x14ac:dyDescent="0.25">
      <c r="A182" s="30"/>
      <c r="B182" s="10"/>
      <c r="C182" s="5"/>
      <c r="D182" s="5"/>
      <c r="E182" s="12"/>
    </row>
    <row r="183" spans="1:5" s="2" customFormat="1" ht="33.950000000000003" customHeight="1" x14ac:dyDescent="0.25">
      <c r="A183" s="30"/>
      <c r="B183" s="10"/>
      <c r="C183" s="5"/>
      <c r="D183" s="5"/>
      <c r="E183" s="12"/>
    </row>
    <row r="184" spans="1:5" s="2" customFormat="1" ht="33.950000000000003" customHeight="1" x14ac:dyDescent="0.25">
      <c r="A184" s="30"/>
      <c r="B184" s="10"/>
      <c r="C184" s="5"/>
      <c r="D184" s="5"/>
      <c r="E184" s="12"/>
    </row>
    <row r="185" spans="1:5" s="2" customFormat="1" ht="33.950000000000003" customHeight="1" x14ac:dyDescent="0.25">
      <c r="A185" s="30"/>
      <c r="B185" s="10"/>
      <c r="C185" s="5"/>
      <c r="D185" s="5"/>
      <c r="E185" s="12"/>
    </row>
    <row r="186" spans="1:5" s="2" customFormat="1" ht="33.950000000000003" customHeight="1" x14ac:dyDescent="0.25">
      <c r="A186" s="30"/>
      <c r="B186" s="10"/>
      <c r="C186" s="5"/>
      <c r="D186" s="5"/>
      <c r="E186" s="12"/>
    </row>
    <row r="187" spans="1:5" s="2" customFormat="1" ht="33.950000000000003" customHeight="1" x14ac:dyDescent="0.25">
      <c r="A187" s="30"/>
      <c r="B187" s="10"/>
      <c r="C187" s="5"/>
      <c r="D187" s="5"/>
      <c r="E187" s="12"/>
    </row>
    <row r="188" spans="1:5" s="2" customFormat="1" ht="33.950000000000003" customHeight="1" x14ac:dyDescent="0.25">
      <c r="A188" s="30"/>
      <c r="B188" s="10"/>
      <c r="C188" s="5"/>
      <c r="D188" s="5"/>
      <c r="E188" s="12"/>
    </row>
    <row r="189" spans="1:5" s="2" customFormat="1" ht="33.950000000000003" customHeight="1" x14ac:dyDescent="0.25">
      <c r="A189" s="30"/>
      <c r="B189" s="10"/>
      <c r="C189" s="5"/>
      <c r="D189" s="5"/>
      <c r="E189" s="12"/>
    </row>
    <row r="190" spans="1:5" s="2" customFormat="1" ht="33.950000000000003" customHeight="1" x14ac:dyDescent="0.25">
      <c r="A190" s="30"/>
      <c r="B190" s="10"/>
      <c r="C190" s="5"/>
      <c r="D190" s="5"/>
      <c r="E190" s="12"/>
    </row>
    <row r="191" spans="1:5" s="2" customFormat="1" ht="33.950000000000003" customHeight="1" x14ac:dyDescent="0.25">
      <c r="A191" s="7"/>
      <c r="B191" s="10"/>
      <c r="C191" s="5"/>
      <c r="D191" s="5"/>
      <c r="E191" s="12"/>
    </row>
    <row r="192" spans="1:5" s="2" customFormat="1" ht="33.950000000000003" customHeight="1" x14ac:dyDescent="0.25">
      <c r="A192" s="34"/>
      <c r="B192" s="10"/>
      <c r="C192" s="5"/>
      <c r="D192" s="5"/>
      <c r="E192" s="35"/>
    </row>
    <row r="193" spans="1:5" s="2" customFormat="1" ht="33.950000000000003" customHeight="1" x14ac:dyDescent="0.25">
      <c r="A193" s="7"/>
      <c r="B193" s="10"/>
      <c r="C193" s="5"/>
      <c r="D193" s="5"/>
      <c r="E193" s="12"/>
    </row>
    <row r="194" spans="1:5" s="2" customFormat="1" ht="33.950000000000003" customHeight="1" x14ac:dyDescent="0.25">
      <c r="A194" s="7"/>
      <c r="B194" s="10"/>
      <c r="C194" s="5"/>
      <c r="D194" s="5"/>
      <c r="E194" s="12"/>
    </row>
    <row r="195" spans="1:5" s="2" customFormat="1" ht="33.950000000000003" customHeight="1" x14ac:dyDescent="0.25">
      <c r="A195" s="7"/>
      <c r="B195" s="10"/>
      <c r="C195" s="5"/>
      <c r="D195" s="5"/>
      <c r="E195" s="12"/>
    </row>
    <row r="196" spans="1:5" s="2" customFormat="1" ht="33.950000000000003" customHeight="1" x14ac:dyDescent="0.25">
      <c r="A196" s="7"/>
      <c r="B196" s="10"/>
      <c r="C196" s="5"/>
      <c r="D196" s="5"/>
      <c r="E196" s="12"/>
    </row>
    <row r="197" spans="1:5" s="2" customFormat="1" ht="33.950000000000003" customHeight="1" x14ac:dyDescent="0.25">
      <c r="A197" s="7"/>
      <c r="B197" s="10"/>
      <c r="C197" s="5"/>
      <c r="D197" s="5"/>
      <c r="E197" s="12"/>
    </row>
    <row r="198" spans="1:5" s="2" customFormat="1" ht="33.950000000000003" customHeight="1" x14ac:dyDescent="0.25">
      <c r="A198" s="7"/>
      <c r="B198" s="10"/>
      <c r="C198" s="5"/>
      <c r="D198" s="5"/>
      <c r="E198" s="12"/>
    </row>
    <row r="199" spans="1:5" s="2" customFormat="1" ht="33.950000000000003" customHeight="1" x14ac:dyDescent="0.25">
      <c r="A199" s="7"/>
      <c r="B199" s="10"/>
      <c r="C199" s="5"/>
      <c r="D199" s="5"/>
      <c r="E199" s="12"/>
    </row>
    <row r="200" spans="1:5" s="2" customFormat="1" ht="33.950000000000003" customHeight="1" x14ac:dyDescent="0.25">
      <c r="A200" s="7"/>
      <c r="B200" s="10"/>
      <c r="C200" s="5"/>
      <c r="D200" s="5"/>
      <c r="E200" s="12"/>
    </row>
    <row r="201" spans="1:5" s="2" customFormat="1" ht="33.950000000000003" customHeight="1" x14ac:dyDescent="0.25">
      <c r="A201" s="7"/>
      <c r="B201" s="10"/>
      <c r="C201" s="5"/>
      <c r="D201" s="5"/>
      <c r="E201" s="12"/>
    </row>
    <row r="202" spans="1:5" s="2" customFormat="1" ht="33.950000000000003" customHeight="1" x14ac:dyDescent="0.25">
      <c r="A202" s="7"/>
      <c r="B202" s="10"/>
      <c r="C202" s="5"/>
      <c r="D202" s="5"/>
      <c r="E202" s="12"/>
    </row>
    <row r="203" spans="1:5" s="2" customFormat="1" ht="33.950000000000003" customHeight="1" x14ac:dyDescent="0.25">
      <c r="A203" s="7"/>
      <c r="B203" s="10"/>
      <c r="C203" s="5"/>
      <c r="D203" s="5"/>
      <c r="E203" s="12"/>
    </row>
    <row r="204" spans="1:5" s="2" customFormat="1" ht="33.950000000000003" customHeight="1" x14ac:dyDescent="0.25">
      <c r="A204" s="7"/>
      <c r="B204" s="10"/>
      <c r="C204" s="5"/>
      <c r="D204" s="5"/>
      <c r="E204" s="12"/>
    </row>
    <row r="205" spans="1:5" s="2" customFormat="1" ht="33.950000000000003" customHeight="1" x14ac:dyDescent="0.25">
      <c r="A205" s="7"/>
      <c r="B205" s="10"/>
      <c r="C205" s="5"/>
      <c r="D205" s="5"/>
      <c r="E205" s="12"/>
    </row>
    <row r="206" spans="1:5" s="2" customFormat="1" ht="33.950000000000003" customHeight="1" x14ac:dyDescent="0.25">
      <c r="A206" s="7"/>
      <c r="B206" s="10"/>
      <c r="C206" s="5"/>
      <c r="D206" s="5"/>
      <c r="E206" s="12"/>
    </row>
    <row r="207" spans="1:5" s="2" customFormat="1" ht="33.950000000000003" customHeight="1" x14ac:dyDescent="0.25">
      <c r="A207" s="7"/>
      <c r="B207" s="10"/>
      <c r="C207" s="5"/>
      <c r="D207" s="5"/>
      <c r="E207" s="12"/>
    </row>
    <row r="208" spans="1:5" s="2" customFormat="1" ht="33.950000000000003" customHeight="1" x14ac:dyDescent="0.25">
      <c r="A208" s="7"/>
      <c r="B208" s="10"/>
      <c r="C208" s="5"/>
      <c r="D208" s="5"/>
      <c r="E208" s="12"/>
    </row>
    <row r="209" spans="1:5" s="2" customFormat="1" ht="33.950000000000003" customHeight="1" x14ac:dyDescent="0.25">
      <c r="A209" s="7"/>
      <c r="B209" s="10"/>
      <c r="C209" s="5"/>
      <c r="D209" s="5"/>
      <c r="E209" s="12"/>
    </row>
    <row r="210" spans="1:5" s="2" customFormat="1" ht="33.950000000000003" customHeight="1" x14ac:dyDescent="0.25">
      <c r="A210" s="7"/>
      <c r="B210" s="10"/>
      <c r="C210" s="5"/>
      <c r="D210" s="5"/>
      <c r="E210" s="12"/>
    </row>
    <row r="211" spans="1:5" s="2" customFormat="1" ht="33.950000000000003" customHeight="1" x14ac:dyDescent="0.25">
      <c r="A211" s="7"/>
      <c r="B211" s="10"/>
      <c r="C211" s="5"/>
      <c r="D211" s="5"/>
      <c r="E211" s="12"/>
    </row>
    <row r="212" spans="1:5" s="2" customFormat="1" ht="33.950000000000003" customHeight="1" x14ac:dyDescent="0.25">
      <c r="A212" s="7"/>
      <c r="B212" s="10"/>
      <c r="C212" s="5"/>
      <c r="D212" s="5"/>
      <c r="E212" s="12"/>
    </row>
    <row r="213" spans="1:5" s="2" customFormat="1" ht="33.950000000000003" customHeight="1" x14ac:dyDescent="0.25">
      <c r="A213" s="7"/>
      <c r="B213" s="10"/>
      <c r="C213" s="5"/>
      <c r="D213" s="5"/>
      <c r="E213" s="12"/>
    </row>
    <row r="214" spans="1:5" s="2" customFormat="1" ht="33.950000000000003" customHeight="1" x14ac:dyDescent="0.25">
      <c r="A214" s="7"/>
      <c r="B214" s="10"/>
      <c r="C214" s="5"/>
      <c r="D214" s="5"/>
      <c r="E214" s="12"/>
    </row>
    <row r="215" spans="1:5" s="2" customFormat="1" ht="33.950000000000003" customHeight="1" x14ac:dyDescent="0.25">
      <c r="A215" s="7"/>
      <c r="B215" s="10"/>
      <c r="C215" s="5"/>
      <c r="D215" s="5"/>
      <c r="E215" s="12"/>
    </row>
    <row r="216" spans="1:5" s="2" customFormat="1" ht="33.950000000000003" customHeight="1" x14ac:dyDescent="0.25">
      <c r="A216" s="7"/>
      <c r="B216" s="10"/>
      <c r="C216" s="5"/>
      <c r="D216" s="5"/>
      <c r="E216" s="12"/>
    </row>
    <row r="217" spans="1:5" s="2" customFormat="1" ht="33.950000000000003" customHeight="1" x14ac:dyDescent="0.25">
      <c r="A217" s="7"/>
      <c r="B217" s="10"/>
      <c r="C217" s="5"/>
      <c r="D217" s="5"/>
      <c r="E217" s="12"/>
    </row>
    <row r="218" spans="1:5" s="2" customFormat="1" ht="33.950000000000003" customHeight="1" x14ac:dyDescent="0.25">
      <c r="A218" s="7"/>
      <c r="B218" s="10"/>
      <c r="C218" s="5"/>
      <c r="D218" s="5"/>
      <c r="E218" s="12"/>
    </row>
    <row r="219" spans="1:5" s="2" customFormat="1" ht="33.950000000000003" customHeight="1" x14ac:dyDescent="0.25">
      <c r="A219" s="7"/>
      <c r="B219" s="10"/>
      <c r="C219" s="5"/>
      <c r="D219" s="5"/>
      <c r="E219" s="12"/>
    </row>
    <row r="220" spans="1:5" s="2" customFormat="1" ht="33.950000000000003" customHeight="1" x14ac:dyDescent="0.25">
      <c r="A220" s="7"/>
      <c r="B220" s="10"/>
      <c r="C220" s="5"/>
      <c r="D220" s="5"/>
      <c r="E220" s="12"/>
    </row>
    <row r="221" spans="1:5" s="2" customFormat="1" ht="33.950000000000003" customHeight="1" x14ac:dyDescent="0.25">
      <c r="A221" s="7"/>
      <c r="B221" s="10"/>
      <c r="C221" s="5"/>
      <c r="D221" s="5"/>
      <c r="E221" s="12"/>
    </row>
    <row r="222" spans="1:5" s="2" customFormat="1" ht="33.950000000000003" customHeight="1" x14ac:dyDescent="0.25">
      <c r="A222" s="7"/>
      <c r="B222" s="10"/>
      <c r="C222" s="5"/>
      <c r="D222" s="5"/>
      <c r="E222" s="12"/>
    </row>
    <row r="223" spans="1:5" s="2" customFormat="1" ht="33.950000000000003" customHeight="1" x14ac:dyDescent="0.25">
      <c r="A223" s="7"/>
      <c r="B223" s="10"/>
      <c r="C223" s="5"/>
      <c r="D223" s="5"/>
      <c r="E223" s="12"/>
    </row>
    <row r="224" spans="1:5" s="2" customFormat="1" ht="33.950000000000003" customHeight="1" x14ac:dyDescent="0.25">
      <c r="A224" s="7"/>
      <c r="B224" s="10"/>
      <c r="C224" s="5"/>
      <c r="D224" s="5"/>
      <c r="E224" s="12"/>
    </row>
    <row r="225" spans="1:5" s="2" customFormat="1" ht="33.950000000000003" customHeight="1" x14ac:dyDescent="0.25">
      <c r="A225" s="7"/>
      <c r="B225" s="10"/>
      <c r="C225" s="5"/>
      <c r="D225" s="5"/>
      <c r="E225" s="12"/>
    </row>
    <row r="226" spans="1:5" s="2" customFormat="1" ht="33.950000000000003" customHeight="1" x14ac:dyDescent="0.25">
      <c r="A226" s="7"/>
      <c r="B226" s="10"/>
      <c r="C226" s="5"/>
      <c r="D226" s="5"/>
      <c r="E226" s="12"/>
    </row>
    <row r="227" spans="1:5" s="2" customFormat="1" ht="33.950000000000003" customHeight="1" x14ac:dyDescent="0.25">
      <c r="A227" s="7"/>
      <c r="B227" s="10"/>
      <c r="C227" s="5"/>
      <c r="D227" s="5"/>
      <c r="E227" s="12"/>
    </row>
    <row r="228" spans="1:5" s="2" customFormat="1" ht="33.950000000000003" customHeight="1" x14ac:dyDescent="0.25">
      <c r="A228" s="7"/>
      <c r="B228" s="10"/>
      <c r="C228" s="5"/>
      <c r="D228" s="5"/>
      <c r="E228" s="12"/>
    </row>
    <row r="229" spans="1:5" s="2" customFormat="1" ht="33.950000000000003" customHeight="1" x14ac:dyDescent="0.25">
      <c r="A229" s="7"/>
      <c r="B229" s="10"/>
      <c r="C229" s="5"/>
      <c r="D229" s="5"/>
      <c r="E229" s="12"/>
    </row>
    <row r="230" spans="1:5" s="2" customFormat="1" ht="33.950000000000003" customHeight="1" x14ac:dyDescent="0.25">
      <c r="A230" s="7"/>
      <c r="B230" s="10"/>
      <c r="C230" s="5"/>
      <c r="D230" s="5"/>
      <c r="E230" s="12"/>
    </row>
    <row r="231" spans="1:5" s="2" customFormat="1" ht="33.950000000000003" customHeight="1" x14ac:dyDescent="0.25">
      <c r="A231" s="7"/>
      <c r="B231" s="10"/>
      <c r="C231" s="5"/>
      <c r="D231" s="5"/>
      <c r="E231" s="12"/>
    </row>
    <row r="232" spans="1:5" s="2" customFormat="1" ht="33.950000000000003" customHeight="1" x14ac:dyDescent="0.25">
      <c r="A232" s="7"/>
      <c r="B232" s="10"/>
      <c r="C232" s="5"/>
      <c r="D232" s="5"/>
      <c r="E232" s="12"/>
    </row>
    <row r="233" spans="1:5" s="2" customFormat="1" ht="33.950000000000003" customHeight="1" x14ac:dyDescent="0.25">
      <c r="A233" s="7"/>
      <c r="B233" s="10"/>
      <c r="C233" s="5"/>
      <c r="D233" s="5"/>
      <c r="E233" s="12"/>
    </row>
    <row r="234" spans="1:5" s="2" customFormat="1" ht="33.950000000000003" customHeight="1" x14ac:dyDescent="0.25">
      <c r="A234" s="7"/>
      <c r="B234" s="10"/>
      <c r="C234" s="5"/>
      <c r="D234" s="5"/>
      <c r="E234" s="12"/>
    </row>
    <row r="235" spans="1:5" s="2" customFormat="1" ht="33.950000000000003" customHeight="1" x14ac:dyDescent="0.25">
      <c r="A235" s="7"/>
      <c r="B235" s="10"/>
      <c r="C235" s="5"/>
      <c r="D235" s="11"/>
      <c r="E235" s="12"/>
    </row>
    <row r="236" spans="1:5" s="2" customFormat="1" ht="44.25" customHeight="1" x14ac:dyDescent="0.25">
      <c r="A236" s="7"/>
      <c r="B236" s="10"/>
      <c r="C236" s="5"/>
      <c r="D236" s="11"/>
      <c r="E236" s="12"/>
    </row>
    <row r="237" spans="1:5" s="2" customFormat="1" ht="33.950000000000003" customHeight="1" x14ac:dyDescent="0.25">
      <c r="A237" s="8"/>
      <c r="B237" s="8"/>
      <c r="C237" s="8"/>
      <c r="D237" s="8"/>
      <c r="E237" s="8"/>
    </row>
    <row r="238" spans="1:5" s="2" customFormat="1" ht="33.950000000000003" customHeight="1" x14ac:dyDescent="0.25">
      <c r="A238" s="8"/>
      <c r="B238" s="8"/>
      <c r="C238" s="8"/>
      <c r="D238" s="8"/>
      <c r="E238" s="8"/>
    </row>
    <row r="239" spans="1:5" s="2" customFormat="1" ht="33.950000000000003" customHeight="1" x14ac:dyDescent="0.25">
      <c r="A239" s="8"/>
      <c r="B239" s="8"/>
      <c r="C239" s="8"/>
      <c r="D239" s="8"/>
      <c r="E239" s="8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conditionalFormatting sqref="C46 C11:D11 D42 A15:C15 A12:A14 D12:D14 C49 C43:D45 A37:A39 A43:A46 A49:A236 C50:D236 C16:D38 B51:B236">
    <cfRule type="expression" dxfId="44" priority="40">
      <formula>MOD(ROW(),2)=0</formula>
    </cfRule>
  </conditionalFormatting>
  <conditionalFormatting sqref="E11:E38 E42:E236 E9">
    <cfRule type="expression" dxfId="43" priority="38">
      <formula>MOD(ROW(),2)=0</formula>
    </cfRule>
    <cfRule type="expression" dxfId="42" priority="39">
      <formula>MOD(ROW(),2)=1</formula>
    </cfRule>
  </conditionalFormatting>
  <conditionalFormatting sqref="A11:A37">
    <cfRule type="expression" dxfId="41" priority="34">
      <formula>MOD(ROW(),2)=0</formula>
    </cfRule>
  </conditionalFormatting>
  <conditionalFormatting sqref="A16:A36">
    <cfRule type="expression" dxfId="40" priority="33">
      <formula>MOD(ROW(),2)=0</formula>
    </cfRule>
  </conditionalFormatting>
  <conditionalFormatting sqref="C39:D39">
    <cfRule type="expression" dxfId="39" priority="32">
      <formula>MOD(ROW(),2)=0</formula>
    </cfRule>
  </conditionalFormatting>
  <conditionalFormatting sqref="E39">
    <cfRule type="expression" dxfId="38" priority="30">
      <formula>MOD(ROW(),2)=0</formula>
    </cfRule>
    <cfRule type="expression" dxfId="37" priority="31">
      <formula>MOD(ROW(),2)=1</formula>
    </cfRule>
  </conditionalFormatting>
  <conditionalFormatting sqref="A40 D41 C40:D40">
    <cfRule type="expression" dxfId="36" priority="29">
      <formula>MOD(ROW(),2)=0</formula>
    </cfRule>
  </conditionalFormatting>
  <conditionalFormatting sqref="E40:E41">
    <cfRule type="expression" dxfId="35" priority="27">
      <formula>MOD(ROW(),2)=0</formula>
    </cfRule>
    <cfRule type="expression" dxfId="34" priority="28">
      <formula>MOD(ROW(),2)=1</formula>
    </cfRule>
  </conditionalFormatting>
  <conditionalFormatting sqref="C41 A41">
    <cfRule type="expression" dxfId="33" priority="26">
      <formula>MOD(ROW(),2)=0</formula>
    </cfRule>
  </conditionalFormatting>
  <conditionalFormatting sqref="C42 A42">
    <cfRule type="expression" dxfId="32" priority="25">
      <formula>MOD(ROW(),2)=0</formula>
    </cfRule>
  </conditionalFormatting>
  <conditionalFormatting sqref="A8:D8">
    <cfRule type="expression" dxfId="31" priority="24">
      <formula>MOD(ROW(),2)=0</formula>
    </cfRule>
  </conditionalFormatting>
  <conditionalFormatting sqref="E8">
    <cfRule type="expression" dxfId="30" priority="22">
      <formula>MOD(ROW(),2)=0</formula>
    </cfRule>
    <cfRule type="expression" dxfId="29" priority="23">
      <formula>MOD(ROW(),2)=1</formula>
    </cfRule>
  </conditionalFormatting>
  <conditionalFormatting sqref="A9:D9">
    <cfRule type="expression" dxfId="28" priority="20">
      <formula>MOD(ROW(),2)=0</formula>
    </cfRule>
  </conditionalFormatting>
  <conditionalFormatting sqref="A10:D10">
    <cfRule type="expression" dxfId="27" priority="19">
      <formula>MOD(ROW(),2)=0</formula>
    </cfRule>
  </conditionalFormatting>
  <conditionalFormatting sqref="E10">
    <cfRule type="expression" dxfId="26" priority="17">
      <formula>MOD(ROW(),2)=0</formula>
    </cfRule>
    <cfRule type="expression" dxfId="25" priority="18">
      <formula>MOD(ROW(),2)=1</formula>
    </cfRule>
  </conditionalFormatting>
  <conditionalFormatting sqref="A7:D7">
    <cfRule type="expression" dxfId="24" priority="16">
      <formula>MOD(ROW(),2)=0</formula>
    </cfRule>
  </conditionalFormatting>
  <conditionalFormatting sqref="E7">
    <cfRule type="expression" dxfId="23" priority="14">
      <formula>MOD(ROW(),2)=0</formula>
    </cfRule>
    <cfRule type="expression" dxfId="22" priority="15">
      <formula>MOD(ROW(),2)=1</formula>
    </cfRule>
  </conditionalFormatting>
  <conditionalFormatting sqref="C13">
    <cfRule type="expression" dxfId="21" priority="10">
      <formula>MOD(ROW(),2)=0</formula>
    </cfRule>
  </conditionalFormatting>
  <conditionalFormatting sqref="B12:C12">
    <cfRule type="expression" dxfId="20" priority="9">
      <formula>MOD(ROW(),2)=0</formula>
    </cfRule>
  </conditionalFormatting>
  <conditionalFormatting sqref="B14:C14">
    <cfRule type="expression" dxfId="19" priority="8">
      <formula>MOD(ROW(),2)=0</formula>
    </cfRule>
  </conditionalFormatting>
  <conditionalFormatting sqref="D46">
    <cfRule type="expression" dxfId="18" priority="7">
      <formula>MOD(ROW(),2)=0</formula>
    </cfRule>
  </conditionalFormatting>
  <conditionalFormatting sqref="D15">
    <cfRule type="expression" dxfId="17" priority="5">
      <formula>MOD(ROW(),2)=0</formula>
    </cfRule>
  </conditionalFormatting>
  <conditionalFormatting sqref="A47 C47:D47">
    <cfRule type="expression" dxfId="16" priority="4">
      <formula>MOD(ROW(),2)=0</formula>
    </cfRule>
  </conditionalFormatting>
  <conditionalFormatting sqref="A48 C48:D48">
    <cfRule type="expression" dxfId="15" priority="3">
      <formula>MOD(ROW(),2)=0</formula>
    </cfRule>
  </conditionalFormatting>
  <conditionalFormatting sqref="D49">
    <cfRule type="expression" dxfId="14" priority="2">
      <formula>MOD(ROW(),2)=0</formula>
    </cfRule>
  </conditionalFormatting>
  <conditionalFormatting sqref="B13">
    <cfRule type="expression" dxfId="13" priority="1">
      <formula>MOD(ROW(),2)=0</formula>
    </cfRule>
  </conditionalFormatting>
  <printOptions horizontalCentered="1"/>
  <pageMargins left="0.7" right="0.7" top="1" bottom="1" header="0.3" footer="0.3"/>
  <pageSetup paperSize="9" scale="5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SIJEČANJ </vt:lpstr>
      <vt:lpstr>VELJAČA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2024-02-20T09:02:01Z</cp:lastPrinted>
  <dcterms:created xsi:type="dcterms:W3CDTF">2016-11-01T03:33:07Z</dcterms:created>
  <dcterms:modified xsi:type="dcterms:W3CDTF">2024-12-12T12:19:55Z</dcterms:modified>
</cp:coreProperties>
</file>