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00" activeTab="1"/>
  </bookViews>
  <sheets>
    <sheet name="SIJEČANJ " sheetId="1" r:id="rId1"/>
    <sheet name="VELJAČA" sheetId="7" r:id="rId2"/>
  </sheets>
  <definedNames>
    <definedName name="rngInvoice">'SIJEČANJ '!#REF!</definedName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<sst xmlns="http://schemas.openxmlformats.org/spreadsheetml/2006/main" count="389" uniqueCount="143">
  <si>
    <t>Naziv ustanove: Umjetnička škola Beli Manastir</t>
  </si>
  <si>
    <t>Adresa: Krakja Tomslava 2</t>
  </si>
  <si>
    <t>T: Telefonski broj: 031/705-028</t>
  </si>
  <si>
    <t>E-pošta: usbm.bm@gmail.com</t>
  </si>
  <si>
    <t>Poštanski broj i grad: 31300 Beli Manastir</t>
  </si>
  <si>
    <t>F: Broj faksa: 031/705-027</t>
  </si>
  <si>
    <t>Web-mjesto: https://usbm.hr/</t>
  </si>
  <si>
    <t>Siječanj 2024.g.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</si>
  <si>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</si>
  <si>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</si>
  <si>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</si>
  <si>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</si>
  <si>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</si>
  <si>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</si>
  <si>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</si>
  <si>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BRUTO PLAĆE ZA REDOVAN RAD  ZA 12/23</t>
  </si>
  <si>
    <t>3114 PLAĆE ZA POSEBNE UVIJETE RADA</t>
  </si>
  <si>
    <t>3113 PLAĆE ZA PREKOVREMENI RAD</t>
  </si>
  <si>
    <t>3212 PRIJEVOZ ZA 12/23</t>
  </si>
  <si>
    <t>3121 DOPRINOS NA BRUTO</t>
  </si>
  <si>
    <t>DRŽAVNI PRORAČUN RH</t>
  </si>
  <si>
    <t>ZAGREB</t>
  </si>
  <si>
    <t>3295 NOVČANA NAKNADA POSLODAVCA ZBOG NEZAPOŠLJAVANJA OSOBA S INVALIDITETOM ZA 12/23</t>
  </si>
  <si>
    <t>3121 OSTALI RASHODI ZA ZAPOSLENE</t>
  </si>
  <si>
    <t>PRIVREDNA BANKA ZAGREB</t>
  </si>
  <si>
    <t>3431 BANKARSKE USLUGE  I USLUGE PLATNOG PROMETA</t>
  </si>
  <si>
    <t>BARANJSKI VODOVOD D.O.O.</t>
  </si>
  <si>
    <t>BELI MANASTIR</t>
  </si>
  <si>
    <t>3234 KOMUNALNE USLUGE</t>
  </si>
  <si>
    <t>HP-HRVATSKA POŠTA D.D.</t>
  </si>
  <si>
    <t>VELIKA GORICA</t>
  </si>
  <si>
    <t>3231 USLUGE TELEFONA, POŠTE I PRIJEVOZA</t>
  </si>
  <si>
    <t>HRVATSKI TELEKOM D.D.</t>
  </si>
  <si>
    <t>3235 ZAKUPNINE I NAJAMNINE</t>
  </si>
  <si>
    <t>BARANJSKA ČISTOĆA D.O.O.</t>
  </si>
  <si>
    <t>HEP-OPSKRBA D.O.O.</t>
  </si>
  <si>
    <t>3223 ENERGIJA</t>
  </si>
  <si>
    <t>FINANCIJSKA AGENCIJA</t>
  </si>
  <si>
    <t>3238 RAČUNALNE USLUGE</t>
  </si>
  <si>
    <t>HEP-PLIN D.O.O.</t>
  </si>
  <si>
    <t>OSIJEK</t>
  </si>
  <si>
    <t>GABRIELA FEHER</t>
  </si>
  <si>
    <t>3237 INTELEKTUALNE I OSOBNE USLUGE (UGOVOR OD DJELU 12/23)</t>
  </si>
  <si>
    <t>HDGPP</t>
  </si>
  <si>
    <t>3213 STRUČNO USAVRŠAVANJE ZAPOSLENIKA ( KOTIZACIJA CENTAR IZVRSNOSTI)</t>
  </si>
  <si>
    <t>ADRIEN ADAM STOJIĆ</t>
  </si>
  <si>
    <t>ANTONIJA BLAŽEVIĆ</t>
  </si>
  <si>
    <t>MAJA VARGA</t>
  </si>
  <si>
    <t>AUDIO PRO ARTIST D.O.O.</t>
  </si>
  <si>
    <t>VIŠNJEVAC</t>
  </si>
  <si>
    <t>3224 MATERIJAL I DIJELOVI ZA TEKUĆE I INVESTICIJSKO ODRŽAVANJE (NABAVA POTROŠNOG MATERIJALA ZA INSTRUMENTE)</t>
  </si>
  <si>
    <t>3225  SITNI INVENTAR</t>
  </si>
  <si>
    <t>LIBURNIA RIVIERA HOTELI D.D.</t>
  </si>
  <si>
    <t>OPATIJA</t>
  </si>
  <si>
    <t>3211 SLUŽBENA PUTOVANJA</t>
  </si>
  <si>
    <t>3294 ČLANARINE I NORME</t>
  </si>
  <si>
    <t>KLAVIRSKI STUDIO FORTISSIMO</t>
  </si>
  <si>
    <t>3232 USLUGE TEKUĆEG I INVESTICIJSKOG ODRŽAVANJA</t>
  </si>
  <si>
    <t>ČRČKE, obrt za usluge</t>
  </si>
  <si>
    <t>GLASOVIR,obrt za ugađanje i popravak glazbala</t>
  </si>
  <si>
    <t>ČAKOVEC</t>
  </si>
  <si>
    <t>3213 STRUČNO USAVRŠAVANJE ZAPOSLENIKA (KOTIZACIJA ZA MGŠOS SEKTOR KLAVOS/VENTOS/ARCOS)</t>
  </si>
  <si>
    <t>KOVAČIĆ KONZALTING D.O.O.</t>
  </si>
  <si>
    <t>TROGIR</t>
  </si>
  <si>
    <t>3221 UREDSKI MATERIJAL I OSTALI MATERIJALNI RASHODI</t>
  </si>
  <si>
    <t>KABEL COMMERCE DIZALA D.O.O.</t>
  </si>
  <si>
    <t>ASSIST-TREND PAPIR D.O.O.</t>
  </si>
  <si>
    <t>BATINA</t>
  </si>
  <si>
    <t>NARODNE NOVINE D.D.</t>
  </si>
  <si>
    <t>ZAGREEB</t>
  </si>
  <si>
    <t>REPROS d.o.o. za unutarnju i vanjsku trgovinu</t>
  </si>
  <si>
    <t>HZOŠ</t>
  </si>
  <si>
    <t>Eleonora Magdalena Vrdoljak</t>
  </si>
  <si>
    <t>3237 INTELEKTUALNE I OSOBNE USLUGE (AUTORSKI UGOVOR , BRUTO IZNOS S DOPRINOSIMA NA BRUTO)</t>
  </si>
  <si>
    <t>HRVATSKA ZAJEDNICA RAČUNOVOĐA I FINANCIJSKIH DJELATNIKA</t>
  </si>
  <si>
    <t>AGRIA D.O.O.</t>
  </si>
  <si>
    <t>KARANAC</t>
  </si>
  <si>
    <t xml:space="preserve">3224 MATERIJAL I DIJELOVI ZA TEKUĆE I INVESTICIJSKO ODRŽAVANJE </t>
  </si>
  <si>
    <t>METAL-ZEC D.O.OO</t>
  </si>
  <si>
    <t>ILOK</t>
  </si>
  <si>
    <t>UKUPNO</t>
  </si>
  <si>
    <t>Naziv ustanove: OŠ PETRA PRERADOVIĆA</t>
  </si>
  <si>
    <t>Adresa: TRG P.PRERADOVIĆA 1</t>
  </si>
  <si>
    <t>T: Telefonski broj: 023/316-814</t>
  </si>
  <si>
    <t>E-pošta: ured@os-ppreradovica-zd.skole.hr</t>
  </si>
  <si>
    <t>Poštanski broj i grad: 23000 ZADAR</t>
  </si>
  <si>
    <t>F: Broj faksa: 023/300-258</t>
  </si>
  <si>
    <t>Web-mjesto: https://os-ppreradovica-zd.skole.hr</t>
  </si>
  <si>
    <t>LIPANJ 2025.g.</t>
  </si>
  <si>
    <t>3111 BRUTO PLAĆE ZA REDOVAN RAD</t>
  </si>
  <si>
    <t>3132 DOPRINOSI ZA ZDRAV.OSIG.</t>
  </si>
  <si>
    <t>3212 NAKNADE ZA PRIJEVOZ</t>
  </si>
  <si>
    <t xml:space="preserve">3295 NOVČANA NAKNADA POSLODAVCA ZBOG NEZAPOŠLJAVANJA OSOBA S INVALIDITETOM ZA </t>
  </si>
  <si>
    <t>PEVEX DD</t>
  </si>
  <si>
    <t>SESVETE</t>
  </si>
  <si>
    <t>3224 MATERIJAL ZA TEK.I INV.ODRŽ.</t>
  </si>
  <si>
    <t>VINDIJA DD</t>
  </si>
  <si>
    <t xml:space="preserve">VARAŽDIN </t>
  </si>
  <si>
    <t>3222 NAMIRNICE</t>
  </si>
  <si>
    <t>TVORNICA KRUHA ZADAR</t>
  </si>
  <si>
    <t>ZADAR</t>
  </si>
  <si>
    <t>MTO IKIĆ</t>
  </si>
  <si>
    <t>NAKLADA SLAP</t>
  </si>
  <si>
    <t>3221 UREDSKI MATERIJAL</t>
  </si>
  <si>
    <t>SISTEM SERVIS DOO</t>
  </si>
  <si>
    <t>4221 UREDSKA OPREMA</t>
  </si>
  <si>
    <t>BAKMAZ DOO</t>
  </si>
  <si>
    <t>3239 OSTALE USLUGE</t>
  </si>
  <si>
    <t>3238 RAČUNALNE USL.</t>
  </si>
  <si>
    <t>SAMIRIĆ DOO</t>
  </si>
  <si>
    <t>HRVATSKA POŠTA</t>
  </si>
  <si>
    <t>3231 USL.TEL,POŠTE I PRIJ.</t>
  </si>
  <si>
    <t>HRVATSKI TELEKOM</t>
  </si>
  <si>
    <t>VODOVOD DOO</t>
  </si>
  <si>
    <t>3234 KOMUNALNE USL.</t>
  </si>
  <si>
    <t>MEDITERAN SECURITY DOO</t>
  </si>
  <si>
    <t>DUKAT DD</t>
  </si>
  <si>
    <t>LEDO PLUS DOO</t>
  </si>
  <si>
    <t>07179054100</t>
  </si>
  <si>
    <t>PREMIUM PLUS</t>
  </si>
  <si>
    <t>ZDRAVO I KVALITETNO FRUTARIJA</t>
  </si>
  <si>
    <t>SPLIT</t>
  </si>
  <si>
    <t xml:space="preserve">FINA </t>
  </si>
  <si>
    <t>PRIJEVOZ BLUEMAR</t>
  </si>
  <si>
    <t>ALBA 69</t>
  </si>
  <si>
    <t>HRABRI KONZALTING</t>
  </si>
  <si>
    <t>KARLOVAC</t>
  </si>
  <si>
    <t>3237 INTELEKTUALNE USL.</t>
  </si>
  <si>
    <t>IN REBUS DOO</t>
  </si>
  <si>
    <t>CS DATA</t>
  </si>
  <si>
    <t>07928109478</t>
  </si>
  <si>
    <t>E STORE JDOO</t>
  </si>
  <si>
    <t>LIBURNIJA DOO</t>
  </si>
  <si>
    <t>03655700167</t>
  </si>
  <si>
    <t>CIKLON DOO</t>
  </si>
  <si>
    <t>3299 OSTALI RASHODI</t>
  </si>
  <si>
    <t>CENTAR NEZ.KULTURE</t>
  </si>
  <si>
    <t>MIDNEL DOO</t>
  </si>
  <si>
    <t>SLATINA</t>
  </si>
  <si>
    <t>BRALA DOO</t>
  </si>
  <si>
    <t>POSEDARJE</t>
  </si>
  <si>
    <t>3223 ENEGIJA</t>
  </si>
  <si>
    <t>3812 HIG.POTREPŠTINE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</si>
</sst>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5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8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2" tint="-0.749961851863155"/>
      <name val="Calibri"/>
      <charset val="238"/>
      <scheme val="minor"/>
    </font>
    <font>
      <b/>
      <sz val="16"/>
      <color theme="2" tint="-0.749961851863155"/>
      <name val="Calibri"/>
      <charset val="134"/>
      <scheme val="minor"/>
    </font>
    <font>
      <b/>
      <sz val="14"/>
      <color theme="2" tint="-0.749961851863155"/>
      <name val="Calibri"/>
      <charset val="134"/>
      <scheme val="minor"/>
    </font>
    <font>
      <b/>
      <sz val="20"/>
      <color theme="2" tint="-0.749961851863155"/>
      <name val="Calibri"/>
      <charset val="238"/>
      <scheme val="minor"/>
    </font>
    <font>
      <b/>
      <sz val="16"/>
      <color theme="2" tint="-0.749961851863155"/>
      <name val="Calibri"/>
      <charset val="238"/>
      <scheme val="minor"/>
    </font>
    <font>
      <b/>
      <sz val="10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top" wrapText="1"/>
    </xf>
    <xf numFmtId="0" fontId="0" fillId="6" borderId="4" applyNumberFormat="0" applyFont="0" applyAlignment="0" applyProtection="0"/>
    <xf numFmtId="0" fontId="19" fillId="0" borderId="0" applyNumberFormat="0" applyFill="0" applyBorder="0" applyAlignment="0" applyProtection="0"/>
    <xf numFmtId="0" fontId="3" fillId="2" borderId="1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Protection="0">
      <alignment vertical="center"/>
    </xf>
    <xf numFmtId="0" fontId="22" fillId="0" borderId="0" applyNumberFormat="0" applyFill="0" applyBorder="0" applyAlignment="0" applyProtection="0"/>
    <xf numFmtId="0" fontId="8" fillId="0" borderId="0" applyFill="0" applyBorder="0" applyProtection="0">
      <alignment horizontal="left" vertical="center"/>
    </xf>
    <xf numFmtId="0" fontId="23" fillId="0" borderId="0" applyFill="0" applyBorder="0" applyProtection="0">
      <alignment horizontal="left" vertical="center"/>
    </xf>
    <xf numFmtId="0" fontId="24" fillId="7" borderId="5" applyNumberFormat="0" applyAlignment="0" applyProtection="0"/>
    <xf numFmtId="0" fontId="25" fillId="8" borderId="6" applyNumberFormat="0" applyAlignment="0" applyProtection="0"/>
    <xf numFmtId="0" fontId="26" fillId="8" borderId="5" applyNumberFormat="0" applyAlignment="0" applyProtection="0"/>
    <xf numFmtId="0" fontId="27" fillId="9" borderId="7" applyNumberFormat="0" applyAlignment="0" applyProtection="0"/>
    <xf numFmtId="0" fontId="28" fillId="0" borderId="8" applyNumberFormat="0" applyFill="0" applyAlignment="0" applyProtection="0"/>
    <xf numFmtId="0" fontId="29" fillId="0" borderId="9" applyNumberFormat="0" applyAlignment="0" applyProtection="0"/>
    <xf numFmtId="0" fontId="30" fillId="10" borderId="0" applyNumberFormat="0" applyBorder="0" applyAlignment="0" applyProtection="0"/>
    <xf numFmtId="0" fontId="31" fillId="11" borderId="0" applyNumberFormat="0" applyBorder="0" applyAlignment="0" applyProtection="0"/>
    <xf numFmtId="0" fontId="32" fillId="12" borderId="0" applyNumberFormat="0" applyBorder="0" applyAlignment="0" applyProtection="0"/>
    <xf numFmtId="0" fontId="33" fillId="13" borderId="0" applyNumberFormat="0" applyBorder="0" applyAlignment="0" applyProtection="0"/>
    <xf numFmtId="0" fontId="34" fillId="5" borderId="0" applyNumberFormat="0" applyBorder="0" applyAlignment="0" applyProtection="0"/>
    <xf numFmtId="0" fontId="34" fillId="14" borderId="0" applyNumberFormat="0" applyBorder="0" applyAlignment="0" applyProtection="0"/>
    <xf numFmtId="0" fontId="5" fillId="3" borderId="0" applyNumberFormat="0" applyBorder="0" applyAlignment="0" applyProtection="0"/>
    <xf numFmtId="0" fontId="33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3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2" borderId="0" applyNumberFormat="0" applyBorder="0" applyAlignment="0" applyProtection="0"/>
    <xf numFmtId="0" fontId="33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6" borderId="0" applyNumberFormat="0" applyBorder="0" applyAlignment="0" applyProtection="0"/>
    <xf numFmtId="0" fontId="33" fillId="27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0" borderId="0" applyNumberFormat="0" applyBorder="0" applyAlignment="0" applyProtection="0"/>
    <xf numFmtId="0" fontId="33" fillId="31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4" fillId="34" borderId="0" applyNumberFormat="0" applyBorder="0" applyAlignment="0" applyProtection="0"/>
  </cellStyleXfs>
  <cellXfs count="50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3" fillId="2" borderId="1" xfId="10" applyAlignment="1" applyProtection="1">
      <alignment horizontal="center" vertical="center" wrapText="1"/>
    </xf>
    <xf numFmtId="0" fontId="3" fillId="2" borderId="1" xfId="10" applyAlignment="1" applyProtection="1">
      <alignment vertical="top" wrapText="1"/>
    </xf>
    <xf numFmtId="0" fontId="4" fillId="3" borderId="2" xfId="28" applyFont="1" applyBorder="1" applyAlignment="1">
      <alignment horizontal="left" vertical="center" wrapText="1"/>
    </xf>
    <xf numFmtId="0" fontId="4" fillId="3" borderId="3" xfId="28" applyFont="1" applyBorder="1" applyAlignment="1">
      <alignment horizontal="center" vertical="center" wrapText="1"/>
    </xf>
    <xf numFmtId="0" fontId="5" fillId="3" borderId="0" xfId="28" applyAlignment="1" applyProtection="1">
      <alignment vertical="top" wrapText="1"/>
    </xf>
    <xf numFmtId="0" fontId="4" fillId="3" borderId="0" xfId="28" applyFont="1" applyAlignment="1">
      <alignment horizontal="left" vertical="center" wrapText="1"/>
    </xf>
    <xf numFmtId="0" fontId="4" fillId="3" borderId="0" xfId="28" applyFont="1" applyAlignment="1">
      <alignment horizontal="center" vertical="center" wrapText="1"/>
    </xf>
    <xf numFmtId="0" fontId="6" fillId="0" borderId="0" xfId="1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14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4" borderId="0" xfId="0" applyNumberFormat="1" applyFill="1" applyBorder="1" applyAlignment="1" applyProtection="1">
      <alignment horizontal="center" vertical="center"/>
    </xf>
    <xf numFmtId="0" fontId="0" fillId="4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 applyProtection="1">
      <alignment horizontal="center" vertical="center"/>
    </xf>
    <xf numFmtId="178" fontId="10" fillId="0" borderId="0" xfId="0" applyNumberFormat="1" applyFont="1" applyFill="1" applyBorder="1" applyAlignment="1">
      <alignment horizontal="center" vertical="center"/>
    </xf>
    <xf numFmtId="0" fontId="0" fillId="4" borderId="0" xfId="0" applyNumberFormat="1" applyFill="1" applyBorder="1" applyAlignment="1" applyProtection="1">
      <alignment horizontal="center" vertical="center" wrapText="1"/>
    </xf>
    <xf numFmtId="178" fontId="10" fillId="0" borderId="0" xfId="0" applyNumberFormat="1" applyFont="1" applyFill="1" applyBorder="1" applyAlignment="1">
      <alignment vertical="center"/>
    </xf>
    <xf numFmtId="176" fontId="11" fillId="4" borderId="0" xfId="0" applyNumberFormat="1" applyFont="1" applyFill="1" applyBorder="1" applyAlignment="1">
      <alignment horizontal="center" vertical="center"/>
    </xf>
    <xf numFmtId="178" fontId="12" fillId="0" borderId="0" xfId="0" applyNumberFormat="1" applyFont="1" applyFill="1" applyBorder="1" applyAlignment="1">
      <alignment horizontal="center" vertical="center"/>
    </xf>
    <xf numFmtId="0" fontId="0" fillId="4" borderId="0" xfId="0" applyNumberFormat="1" applyFont="1" applyFill="1" applyBorder="1" applyAlignment="1">
      <alignment horizontal="center" vertical="center"/>
    </xf>
    <xf numFmtId="178" fontId="0" fillId="0" borderId="0" xfId="0" applyNumberFormat="1" applyFont="1" applyFill="1" applyBorder="1" applyAlignment="1">
      <alignment horizontal="center" vertical="center"/>
    </xf>
    <xf numFmtId="176" fontId="0" fillId="4" borderId="0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>
      <alignment horizontal="right" vertical="center"/>
    </xf>
    <xf numFmtId="0" fontId="11" fillId="4" borderId="0" xfId="0" applyNumberFormat="1" applyFont="1" applyFill="1" applyBorder="1" applyAlignment="1">
      <alignment horizontal="center" vertical="center"/>
    </xf>
    <xf numFmtId="178" fontId="11" fillId="0" borderId="0" xfId="0" applyNumberFormat="1" applyFont="1" applyFill="1" applyBorder="1" applyAlignment="1">
      <alignment horizontal="center" vertical="center"/>
    </xf>
    <xf numFmtId="0" fontId="13" fillId="4" borderId="0" xfId="0" applyNumberFormat="1" applyFont="1" applyFill="1" applyBorder="1" applyAlignment="1" applyProtection="1">
      <alignment horizontal="center" vertical="center"/>
    </xf>
    <xf numFmtId="178" fontId="14" fillId="0" borderId="0" xfId="0" applyNumberFormat="1" applyFont="1" applyFill="1" applyBorder="1" applyAlignment="1">
      <alignment horizontal="right" vertical="center"/>
    </xf>
    <xf numFmtId="0" fontId="14" fillId="4" borderId="0" xfId="0" applyNumberFormat="1" applyFont="1" applyFill="1" applyBorder="1" applyAlignment="1" applyProtection="1">
      <alignment horizontal="center" vertical="center"/>
    </xf>
    <xf numFmtId="178" fontId="14" fillId="0" borderId="0" xfId="0" applyNumberFormat="1" applyFont="1" applyFill="1" applyBorder="1" applyAlignment="1">
      <alignment horizontal="center" vertical="center"/>
    </xf>
    <xf numFmtId="0" fontId="15" fillId="0" borderId="0" xfId="0" applyFont="1" applyAlignment="1" applyProtection="1">
      <alignment vertical="center"/>
    </xf>
    <xf numFmtId="0" fontId="1" fillId="4" borderId="0" xfId="0" applyFont="1" applyFill="1" applyProtection="1">
      <alignment vertical="top" wrapText="1"/>
    </xf>
    <xf numFmtId="0" fontId="1" fillId="4" borderId="0" xfId="0" applyFont="1" applyFill="1" applyAlignment="1" applyProtection="1">
      <alignment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 wrapText="1"/>
    </xf>
    <xf numFmtId="0" fontId="16" fillId="4" borderId="0" xfId="0" applyNumberFormat="1" applyFont="1" applyFill="1" applyBorder="1" applyAlignment="1" applyProtection="1">
      <alignment horizontal="center" vertical="center"/>
    </xf>
    <xf numFmtId="0" fontId="16" fillId="4" borderId="0" xfId="0" applyNumberFormat="1" applyFont="1" applyFill="1" applyBorder="1" applyAlignment="1">
      <alignment horizontal="center" vertical="center"/>
    </xf>
    <xf numFmtId="176" fontId="16" fillId="4" borderId="0" xfId="0" applyNumberFormat="1" applyFont="1" applyFill="1" applyBorder="1" applyAlignment="1">
      <alignment horizontal="center" vertical="center"/>
    </xf>
    <xf numFmtId="178" fontId="16" fillId="0" borderId="0" xfId="0" applyNumberFormat="1" applyFont="1" applyFill="1" applyBorder="1" applyAlignment="1">
      <alignment horizontal="center" vertical="center"/>
    </xf>
    <xf numFmtId="0" fontId="15" fillId="4" borderId="0" xfId="0" applyFont="1" applyFill="1" applyAlignment="1" applyProtection="1">
      <alignment vertical="center"/>
    </xf>
    <xf numFmtId="0" fontId="0" fillId="4" borderId="0" xfId="0" applyNumberForma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20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63EA606A-1FDB-4C3A-BC97-4FD5E9A828B2}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ables/table1.xml><?xml version="1.0" encoding="utf-8"?>
<table xmlns="http://schemas.openxmlformats.org/spreadsheetml/2006/main" id="4" name="FakturaProjekta" displayName="FakturaProjekta" ref="A6:E46">
  <autoFilter xmlns:etc="http://www.wps.cn/officeDocument/2017/etCustomData" ref="A6:E46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>
      <calculatedColumnFormula array="1">IFERROR(INDEX(#REF!,SMALL(IF(#REF!=rngInvoice,ROW(#REF!)-ROW(#REF!)),ROW(1:1)),MATCH($A$6,#REF!,0)),"")</calculatedColumnFormula>
    </tableColumn>
    <tableColumn id="8" name="OIB primatelja" dataDxfId="1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3"/>
    <tableColumn id="11" name="Iznos" dataDxfId="4" totalsRowFunction="count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ables/table2.xml><?xml version="1.0" encoding="utf-8"?>
<table xmlns="http://schemas.openxmlformats.org/spreadsheetml/2006/main" id="1" name="FakturaProjekta2" displayName="FakturaProjekta2" ref="A6:E236">
  <autoFilter xmlns:etc="http://www.wps.cn/officeDocument/2017/etCustomData" ref="A6:E236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/>
    <tableColumn id="8" name="OIB primatelja" dataDxfId="9"/>
    <tableColumn id="10" name="Sjedište primatelja" dataDxfId="10"/>
    <tableColumn id="3" name="Vrsta rashoda i izdatka" dataDxfId="11"/>
    <tableColumn id="11" name="Iznos" dataDxfId="12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46"/>
  <sheetViews>
    <sheetView showGridLines="0" topLeftCell="A5" workbookViewId="0">
      <selection activeCell="D31" sqref="D31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3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4" customWidth="1"/>
    <col min="7" max="7" width="11.2857142857143" style="40" customWidth="1"/>
    <col min="8" max="9" width="9" style="4"/>
    <col min="10" max="12" width="9.42857142857143" style="4" customWidth="1"/>
    <col min="13" max="16384" width="9" style="4"/>
  </cols>
  <sheetData>
    <row r="1" ht="57.95" customHeight="1" spans="1:6">
      <c r="A1" s="5" t="s">
        <v>0</v>
      </c>
      <c r="B1" s="5"/>
      <c r="C1" s="5"/>
      <c r="D1" s="5"/>
      <c r="E1" s="5"/>
      <c r="F1" s="6"/>
    </row>
    <row r="2" ht="37.5" customHeight="1" spans="1:6">
      <c r="A2" s="7" t="s">
        <v>1</v>
      </c>
      <c r="B2" s="7"/>
      <c r="C2" s="7" t="s">
        <v>2</v>
      </c>
      <c r="D2" s="8" t="s">
        <v>3</v>
      </c>
      <c r="E2" s="8"/>
      <c r="F2" s="9"/>
    </row>
    <row r="3" ht="47.25" customHeight="1" spans="1:6">
      <c r="A3" s="10" t="s">
        <v>4</v>
      </c>
      <c r="B3" s="10"/>
      <c r="C3" s="10" t="s">
        <v>5</v>
      </c>
      <c r="D3" s="11" t="s">
        <v>6</v>
      </c>
      <c r="E3" s="11"/>
      <c r="F3" s="9"/>
    </row>
    <row r="4" ht="44.1" customHeight="1" spans="1:5">
      <c r="A4" s="12" t="s">
        <v>7</v>
      </c>
      <c r="B4" s="13"/>
      <c r="C4" s="13"/>
      <c r="D4" s="13"/>
      <c r="E4" s="13"/>
    </row>
    <row r="5" ht="44.1" customHeight="1" spans="1:5">
      <c r="A5" s="12" t="s">
        <v>8</v>
      </c>
      <c r="B5" s="12"/>
      <c r="C5" s="12"/>
      <c r="D5" s="12"/>
      <c r="E5" s="12"/>
    </row>
    <row r="6" s="1" customFormat="1" customHeight="1" spans="1:7">
      <c r="A6" s="14" t="s">
        <v>9</v>
      </c>
      <c r="B6" s="14" t="s">
        <v>10</v>
      </c>
      <c r="C6" s="14" t="s">
        <v>11</v>
      </c>
      <c r="D6" s="14" t="s">
        <v>12</v>
      </c>
      <c r="E6" s="14" t="s">
        <v>13</v>
      </c>
      <c r="G6" s="41"/>
    </row>
    <row r="7" s="1" customFormat="1" ht="33.75" customHeight="1" spans="1:7">
      <c r="A7" s="15" t="s">
        <v>14</v>
      </c>
      <c r="B7" s="16"/>
      <c r="C7" s="17"/>
      <c r="D7" s="19" t="s">
        <v>15</v>
      </c>
      <c r="E7" s="18">
        <v>39690.44</v>
      </c>
      <c r="G7" s="41"/>
    </row>
    <row r="8" s="1" customFormat="1" ht="33.75" customHeight="1" spans="1:7">
      <c r="A8" s="15" t="s">
        <v>14</v>
      </c>
      <c r="B8" s="16" t="str">
        <f t="array" ref="B8">IFERROR(INDEX(#REF!,SMALL(IF(#REF!=rngInvoice,ROW(#REF!)-ROW(#REF!)),ROW(2:2)),MATCH($B$6,#REF!,0)),"")</f>
        <v/>
      </c>
      <c r="C8" s="17" t="str">
        <f t="array" ref="C8">IFERROR(INDEX(#REF!,SMALL(IF(#REF!=rngInvoice,ROW(#REF!)-ROW(#REF!)),ROW(2:2)),MATCH($C$6,#REF!,0)),"")</f>
        <v/>
      </c>
      <c r="D8" s="19" t="s">
        <v>16</v>
      </c>
      <c r="E8" s="18">
        <v>708.38</v>
      </c>
      <c r="G8" s="41"/>
    </row>
    <row r="9" s="1" customFormat="1" ht="33.75" customHeight="1" spans="1:7">
      <c r="A9" s="15" t="s">
        <v>14</v>
      </c>
      <c r="B9" s="16" t="str">
        <f t="array" ref="B9">IFERROR(INDEX(#REF!,SMALL(IF(#REF!=rngInvoice,ROW(#REF!)-ROW(#REF!)),ROW(2:2)),MATCH($B$6,#REF!,0)),"")</f>
        <v/>
      </c>
      <c r="C9" s="17" t="str">
        <f t="array" ref="C9">IFERROR(INDEX(#REF!,SMALL(IF(#REF!=rngInvoice,ROW(#REF!)-ROW(#REF!)),ROW(2:2)),MATCH($C$6,#REF!,0)),"")</f>
        <v/>
      </c>
      <c r="D9" s="19" t="s">
        <v>17</v>
      </c>
      <c r="E9" s="18">
        <v>1415.77</v>
      </c>
      <c r="G9" s="41"/>
    </row>
    <row r="10" s="1" customFormat="1" ht="33.75" customHeight="1" spans="1:7">
      <c r="A10" s="15" t="s">
        <v>14</v>
      </c>
      <c r="B10" s="16" t="str">
        <f t="array" ref="B10">IFERROR(INDEX(#REF!,SMALL(IF(#REF!=rngInvoice,ROW(#REF!)-ROW(#REF!)),ROW(1:1)),MATCH($B$6,#REF!,0)),"")</f>
        <v/>
      </c>
      <c r="C10" s="17" t="str">
        <f t="array" ref="C10">IFERROR(INDEX(#REF!,SMALL(IF(#REF!=rngInvoice,ROW(#REF!)-ROW(#REF!)),ROW(1:1)),MATCH($C$6,#REF!,0)),"")</f>
        <v/>
      </c>
      <c r="D10" s="17" t="s">
        <v>18</v>
      </c>
      <c r="E10" s="18">
        <v>3856.32</v>
      </c>
      <c r="G10" s="41"/>
    </row>
    <row r="11" s="1" customFormat="1" ht="33.75" customHeight="1" spans="1:7">
      <c r="A11" s="15" t="s">
        <v>14</v>
      </c>
      <c r="B11" s="16" t="str">
        <f t="array" ref="B11">IFERROR(INDEX(#REF!,SMALL(IF(#REF!=rngInvoice,ROW(#REF!)-ROW(#REF!)),ROW(2:2)),MATCH($B$6,#REF!,0)),"")</f>
        <v/>
      </c>
      <c r="C11" s="17" t="str">
        <f t="array" ref="C11">IFERROR(INDEX(#REF!,SMALL(IF(#REF!=rngInvoice,ROW(#REF!)-ROW(#REF!)),ROW(2:2)),MATCH($C$6,#REF!,0)),"")</f>
        <v/>
      </c>
      <c r="D11" s="17" t="s">
        <v>19</v>
      </c>
      <c r="E11" s="18">
        <v>6899.42</v>
      </c>
      <c r="G11" s="41"/>
    </row>
    <row r="12" s="1" customFormat="1" ht="72" customHeight="1" spans="1:7">
      <c r="A12" s="15" t="s">
        <v>20</v>
      </c>
      <c r="B12" s="42">
        <v>18683136487</v>
      </c>
      <c r="C12" s="17" t="s">
        <v>21</v>
      </c>
      <c r="D12" s="19" t="s">
        <v>22</v>
      </c>
      <c r="E12" s="18">
        <v>140</v>
      </c>
      <c r="G12" s="41"/>
    </row>
    <row r="13" s="1" customFormat="1" ht="40.5" customHeight="1" spans="1:7">
      <c r="A13" s="15" t="s">
        <v>14</v>
      </c>
      <c r="B13" s="22" t="str">
        <f t="array" ref="B13">IFERROR(INDEX(#REF!,SMALL(IF(#REF!=rngInvoice,ROW(#REF!)-ROW(#REF!)),ROW(4:4)),MATCH($B$6,#REF!,0)),"")</f>
        <v/>
      </c>
      <c r="C13" s="17" t="str">
        <f t="array" ref="C13">IFERROR(INDEX(#REF!,SMALL(IF(#REF!=rngInvoice,ROW(#REF!)-ROW(#REF!)),ROW(4:4)),MATCH($C$6,#REF!,0)),"")</f>
        <v/>
      </c>
      <c r="D13" s="19" t="s">
        <v>23</v>
      </c>
      <c r="E13" s="18">
        <v>1500</v>
      </c>
      <c r="G13" s="41"/>
    </row>
    <row r="14" s="1" customFormat="1" ht="40.5" customHeight="1" spans="1:7">
      <c r="A14" s="15" t="s">
        <v>24</v>
      </c>
      <c r="B14" s="43">
        <v>2535697732</v>
      </c>
      <c r="C14" s="17" t="s">
        <v>21</v>
      </c>
      <c r="D14" s="19" t="s">
        <v>25</v>
      </c>
      <c r="E14" s="18">
        <v>58.86</v>
      </c>
      <c r="G14" s="41"/>
    </row>
    <row r="15" s="1" customFormat="1" ht="40.5" customHeight="1" spans="1:7">
      <c r="A15" s="15" t="s">
        <v>26</v>
      </c>
      <c r="B15" s="22">
        <v>15843910109</v>
      </c>
      <c r="C15" s="17" t="s">
        <v>27</v>
      </c>
      <c r="D15" s="17" t="s">
        <v>28</v>
      </c>
      <c r="E15" s="18">
        <v>7.91</v>
      </c>
      <c r="G15" s="41"/>
    </row>
    <row r="16" s="1" customFormat="1" ht="40.5" customHeight="1" spans="1:7">
      <c r="A16" s="15" t="s">
        <v>29</v>
      </c>
      <c r="B16" s="43">
        <v>87311810356</v>
      </c>
      <c r="C16" s="17" t="s">
        <v>30</v>
      </c>
      <c r="D16" s="19" t="s">
        <v>31</v>
      </c>
      <c r="E16" s="18">
        <v>4.78</v>
      </c>
      <c r="G16" s="41"/>
    </row>
    <row r="17" s="1" customFormat="1" ht="40.5" customHeight="1" spans="1:7">
      <c r="A17" s="15" t="s">
        <v>32</v>
      </c>
      <c r="B17" s="22">
        <v>81793146560</v>
      </c>
      <c r="C17" s="17" t="s">
        <v>21</v>
      </c>
      <c r="D17" s="19" t="s">
        <v>31</v>
      </c>
      <c r="E17" s="18">
        <v>90.94</v>
      </c>
      <c r="G17" s="41"/>
    </row>
    <row r="18" s="1" customFormat="1" ht="40.5" customHeight="1" spans="1:7">
      <c r="A18" s="15" t="s">
        <v>32</v>
      </c>
      <c r="B18" s="43">
        <v>81793146560</v>
      </c>
      <c r="C18" s="17" t="s">
        <v>21</v>
      </c>
      <c r="D18" s="17" t="s">
        <v>33</v>
      </c>
      <c r="E18" s="18">
        <v>2.9</v>
      </c>
      <c r="G18" s="41"/>
    </row>
    <row r="19" s="1" customFormat="1" ht="40.5" customHeight="1" spans="1:7">
      <c r="A19" s="15" t="s">
        <v>34</v>
      </c>
      <c r="B19" s="22">
        <v>48154012452</v>
      </c>
      <c r="C19" s="17" t="s">
        <v>27</v>
      </c>
      <c r="D19" s="17" t="s">
        <v>28</v>
      </c>
      <c r="E19" s="18">
        <v>9.62</v>
      </c>
      <c r="G19" s="41"/>
    </row>
    <row r="20" s="1" customFormat="1" ht="40.5" customHeight="1" spans="1:7">
      <c r="A20" s="15" t="s">
        <v>35</v>
      </c>
      <c r="B20" s="43">
        <v>63073332379</v>
      </c>
      <c r="C20" s="17" t="s">
        <v>21</v>
      </c>
      <c r="D20" s="17" t="s">
        <v>36</v>
      </c>
      <c r="E20" s="18">
        <v>93.03</v>
      </c>
      <c r="G20" s="41"/>
    </row>
    <row r="21" s="1" customFormat="1" ht="40.5" customHeight="1" spans="1:7">
      <c r="A21" s="15" t="s">
        <v>37</v>
      </c>
      <c r="B21" s="22">
        <v>85821130368</v>
      </c>
      <c r="C21" s="17" t="s">
        <v>21</v>
      </c>
      <c r="D21" s="17" t="s">
        <v>38</v>
      </c>
      <c r="E21" s="18">
        <v>2.83</v>
      </c>
      <c r="G21" s="41"/>
    </row>
    <row r="22" s="1" customFormat="1" ht="40.5" customHeight="1" spans="1:7">
      <c r="A22" s="15" t="s">
        <v>39</v>
      </c>
      <c r="B22" s="43">
        <v>41317489366</v>
      </c>
      <c r="C22" s="17" t="s">
        <v>40</v>
      </c>
      <c r="D22" s="17" t="s">
        <v>36</v>
      </c>
      <c r="E22" s="18">
        <v>264.48</v>
      </c>
      <c r="G22" s="41"/>
    </row>
    <row r="23" s="1" customFormat="1" ht="36.75" customHeight="1" spans="1:7">
      <c r="A23" s="15" t="s">
        <v>41</v>
      </c>
      <c r="B23" s="16">
        <v>99217140460</v>
      </c>
      <c r="C23" s="17" t="s">
        <v>27</v>
      </c>
      <c r="D23" s="19" t="s">
        <v>42</v>
      </c>
      <c r="E23" s="18">
        <v>201.56</v>
      </c>
      <c r="G23" s="41"/>
    </row>
    <row r="24" s="1" customFormat="1" ht="48" customHeight="1" spans="1:7">
      <c r="A24" s="15" t="s">
        <v>43</v>
      </c>
      <c r="B24" s="16">
        <v>97475640707</v>
      </c>
      <c r="C24" s="17" t="s">
        <v>21</v>
      </c>
      <c r="D24" s="19" t="s">
        <v>44</v>
      </c>
      <c r="E24" s="18">
        <v>264</v>
      </c>
      <c r="G24" s="41"/>
    </row>
    <row r="25" s="1" customFormat="1" ht="33.75" customHeight="1" spans="1:7">
      <c r="A25" s="15" t="s">
        <v>45</v>
      </c>
      <c r="B25" s="16">
        <v>29950586472</v>
      </c>
      <c r="C25" s="17" t="s">
        <v>40</v>
      </c>
      <c r="D25" s="19" t="s">
        <v>42</v>
      </c>
      <c r="E25" s="18">
        <v>737.22</v>
      </c>
      <c r="G25" s="41"/>
    </row>
    <row r="26" s="1" customFormat="1" ht="33.75" customHeight="1" spans="1:7">
      <c r="A26" s="15" t="s">
        <v>46</v>
      </c>
      <c r="B26" s="16">
        <v>45344729516</v>
      </c>
      <c r="C26" s="17" t="s">
        <v>40</v>
      </c>
      <c r="D26" s="19" t="s">
        <v>42</v>
      </c>
      <c r="E26" s="18">
        <v>244.3</v>
      </c>
      <c r="G26" s="41"/>
    </row>
    <row r="27" s="1" customFormat="1" ht="33.75" customHeight="1" spans="1:7">
      <c r="A27" s="15" t="s">
        <v>47</v>
      </c>
      <c r="B27" s="16">
        <v>1290401433</v>
      </c>
      <c r="C27" s="17" t="s">
        <v>40</v>
      </c>
      <c r="D27" s="19" t="s">
        <v>42</v>
      </c>
      <c r="E27" s="18">
        <v>491.49</v>
      </c>
      <c r="G27" s="41"/>
    </row>
    <row r="28" s="1" customFormat="1" ht="85.5" customHeight="1" spans="1:7">
      <c r="A28" s="15" t="s">
        <v>48</v>
      </c>
      <c r="B28" s="16">
        <v>42694751279</v>
      </c>
      <c r="C28" s="17" t="s">
        <v>49</v>
      </c>
      <c r="D28" s="19" t="s">
        <v>50</v>
      </c>
      <c r="E28" s="18">
        <v>43.41</v>
      </c>
      <c r="G28" s="41"/>
    </row>
    <row r="29" s="1" customFormat="1" ht="48.75" customHeight="1" spans="1:7">
      <c r="A29" s="15" t="s">
        <v>48</v>
      </c>
      <c r="B29" s="16">
        <v>42694751279</v>
      </c>
      <c r="C29" s="17" t="s">
        <v>49</v>
      </c>
      <c r="D29" s="19" t="s">
        <v>51</v>
      </c>
      <c r="E29" s="18">
        <v>24.88</v>
      </c>
      <c r="G29" s="41"/>
    </row>
    <row r="30" s="1" customFormat="1" ht="51.75" customHeight="1" spans="1:7">
      <c r="A30" s="15" t="s">
        <v>52</v>
      </c>
      <c r="B30" s="16">
        <v>15573308024</v>
      </c>
      <c r="C30" s="17" t="s">
        <v>53</v>
      </c>
      <c r="D30" s="19" t="s">
        <v>54</v>
      </c>
      <c r="E30" s="18">
        <v>954.5</v>
      </c>
      <c r="G30" s="41"/>
    </row>
    <row r="31" s="1" customFormat="1" customHeight="1" spans="1:7">
      <c r="A31" s="15" t="s">
        <v>43</v>
      </c>
      <c r="B31" s="16">
        <v>97475640707</v>
      </c>
      <c r="C31" s="17" t="s">
        <v>21</v>
      </c>
      <c r="D31" s="17" t="s">
        <v>55</v>
      </c>
      <c r="E31" s="18">
        <v>720</v>
      </c>
      <c r="G31" s="41"/>
    </row>
    <row r="32" s="1" customFormat="1" customHeight="1" spans="1:7">
      <c r="A32" s="15" t="s">
        <v>56</v>
      </c>
      <c r="B32" s="16">
        <v>78702677758</v>
      </c>
      <c r="C32" s="17" t="s">
        <v>40</v>
      </c>
      <c r="D32" s="19" t="s">
        <v>57</v>
      </c>
      <c r="E32" s="18">
        <v>80</v>
      </c>
      <c r="G32" s="41"/>
    </row>
    <row r="33" s="1" customFormat="1" customHeight="1" spans="1:7">
      <c r="A33" s="15" t="s">
        <v>58</v>
      </c>
      <c r="B33" s="16">
        <v>27533687465</v>
      </c>
      <c r="C33" s="17" t="s">
        <v>21</v>
      </c>
      <c r="D33" s="19" t="s">
        <v>38</v>
      </c>
      <c r="E33" s="18">
        <v>90</v>
      </c>
      <c r="G33" s="41"/>
    </row>
    <row r="34" s="1" customFormat="1" ht="77.25" customHeight="1" spans="1:7">
      <c r="A34" s="44" t="s">
        <v>59</v>
      </c>
      <c r="B34" s="16">
        <v>88420233327</v>
      </c>
      <c r="C34" s="17" t="s">
        <v>60</v>
      </c>
      <c r="D34" s="19" t="s">
        <v>61</v>
      </c>
      <c r="E34" s="18">
        <v>300</v>
      </c>
      <c r="G34" s="41"/>
    </row>
    <row r="35" s="1" customFormat="1" customHeight="1" spans="1:7">
      <c r="A35" s="15" t="s">
        <v>62</v>
      </c>
      <c r="B35" s="16">
        <v>79608058419</v>
      </c>
      <c r="C35" s="17" t="s">
        <v>63</v>
      </c>
      <c r="D35" s="19" t="s">
        <v>64</v>
      </c>
      <c r="E35" s="18">
        <v>202.48</v>
      </c>
      <c r="G35" s="41"/>
    </row>
    <row r="36" s="1" customFormat="1" customHeight="1" spans="1:7">
      <c r="A36" s="15" t="s">
        <v>65</v>
      </c>
      <c r="B36" s="16">
        <v>58429387699</v>
      </c>
      <c r="C36" s="17" t="s">
        <v>49</v>
      </c>
      <c r="D36" s="19" t="s">
        <v>57</v>
      </c>
      <c r="E36" s="18">
        <v>38.16</v>
      </c>
      <c r="G36" s="41"/>
    </row>
    <row r="37" s="1" customFormat="1" customHeight="1" spans="1:7">
      <c r="A37" s="15" t="s">
        <v>66</v>
      </c>
      <c r="B37" s="16">
        <v>56250337094</v>
      </c>
      <c r="C37" s="17" t="s">
        <v>67</v>
      </c>
      <c r="D37" s="19" t="s">
        <v>64</v>
      </c>
      <c r="E37" s="18">
        <v>463.01</v>
      </c>
      <c r="G37" s="41"/>
    </row>
    <row r="38" s="1" customFormat="1" customHeight="1" spans="1:7">
      <c r="A38" s="15" t="s">
        <v>68</v>
      </c>
      <c r="B38" s="16">
        <v>64546066176</v>
      </c>
      <c r="C38" s="17" t="s">
        <v>69</v>
      </c>
      <c r="D38" s="19" t="s">
        <v>64</v>
      </c>
      <c r="E38" s="18">
        <v>109.8</v>
      </c>
      <c r="G38" s="41"/>
    </row>
    <row r="39" s="1" customFormat="1" customHeight="1" spans="1:7">
      <c r="A39" s="44" t="s">
        <v>70</v>
      </c>
      <c r="B39" s="16">
        <v>46395136078</v>
      </c>
      <c r="C39" s="17" t="s">
        <v>49</v>
      </c>
      <c r="D39" s="19" t="s">
        <v>64</v>
      </c>
      <c r="E39" s="18">
        <v>68.75</v>
      </c>
      <c r="G39" s="41"/>
    </row>
    <row r="40" s="1" customFormat="1" customHeight="1" spans="1:7">
      <c r="A40" s="15" t="s">
        <v>71</v>
      </c>
      <c r="B40" s="16">
        <v>78661516143</v>
      </c>
      <c r="C40" s="17" t="s">
        <v>21</v>
      </c>
      <c r="D40" s="17" t="s">
        <v>55</v>
      </c>
      <c r="E40" s="18">
        <v>55</v>
      </c>
      <c r="G40" s="41"/>
    </row>
    <row r="41" s="1" customFormat="1" customHeight="1" spans="1:7">
      <c r="A41" s="15" t="s">
        <v>14</v>
      </c>
      <c r="B41" s="16"/>
      <c r="C41" s="17"/>
      <c r="D41" s="19" t="s">
        <v>54</v>
      </c>
      <c r="E41" s="18">
        <v>1251.5</v>
      </c>
      <c r="G41" s="41"/>
    </row>
    <row r="42" s="1" customFormat="1" ht="62.25" customHeight="1" spans="1:7">
      <c r="A42" s="15" t="s">
        <v>72</v>
      </c>
      <c r="B42" s="16">
        <v>86097013430</v>
      </c>
      <c r="C42" s="17" t="s">
        <v>30</v>
      </c>
      <c r="D42" s="19" t="s">
        <v>73</v>
      </c>
      <c r="E42" s="18">
        <v>754.03</v>
      </c>
      <c r="G42" s="41"/>
    </row>
    <row r="43" s="1" customFormat="1" ht="44.25" customHeight="1" spans="1:7">
      <c r="A43" s="44" t="s">
        <v>74</v>
      </c>
      <c r="B43" s="16">
        <v>75508100288</v>
      </c>
      <c r="C43" s="17" t="s">
        <v>21</v>
      </c>
      <c r="D43" s="19" t="s">
        <v>64</v>
      </c>
      <c r="E43" s="18">
        <v>195</v>
      </c>
      <c r="G43" s="41"/>
    </row>
    <row r="44" s="1" customFormat="1" ht="79.5" customHeight="1" spans="1:7">
      <c r="A44" s="15" t="s">
        <v>75</v>
      </c>
      <c r="B44" s="16">
        <v>76958388708</v>
      </c>
      <c r="C44" s="17" t="s">
        <v>76</v>
      </c>
      <c r="D44" s="19" t="s">
        <v>77</v>
      </c>
      <c r="E44" s="18">
        <v>12.55</v>
      </c>
      <c r="G44" s="41"/>
    </row>
    <row r="45" s="1" customFormat="1" customHeight="1" spans="1:7">
      <c r="A45" s="15" t="s">
        <v>78</v>
      </c>
      <c r="B45" s="16">
        <v>56897256931</v>
      </c>
      <c r="C45" s="17" t="s">
        <v>79</v>
      </c>
      <c r="D45" s="19" t="s">
        <v>28</v>
      </c>
      <c r="E45" s="18">
        <v>73.63</v>
      </c>
      <c r="G45" s="41"/>
    </row>
    <row r="46" s="39" customFormat="1" customHeight="1" spans="1:7">
      <c r="A46" s="45" t="s">
        <v>80</v>
      </c>
      <c r="B46" s="46"/>
      <c r="C46" s="47"/>
      <c r="D46" s="47"/>
      <c r="E46" s="48">
        <f>SUM(E7:E45)</f>
        <v>62120.95</v>
      </c>
      <c r="G46" s="49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0:D10">
    <cfRule type="expression" dxfId="5" priority="5">
      <formula>MOD(ROW(),2)=0</formula>
    </cfRule>
  </conditionalFormatting>
  <conditionalFormatting sqref="E10">
    <cfRule type="expression" dxfId="6" priority="3">
      <formula>MOD(ROW(),2)=0</formula>
    </cfRule>
    <cfRule type="expression" dxfId="7" priority="4">
      <formula>MOD(ROW(),2)=1</formula>
    </cfRule>
  </conditionalFormatting>
  <conditionalFormatting sqref="E29">
    <cfRule type="expression" dxfId="6" priority="10">
      <formula>MOD(ROW(),2)=0</formula>
    </cfRule>
    <cfRule type="expression" dxfId="7" priority="11">
      <formula>MOD(ROW(),2)=1</formula>
    </cfRule>
  </conditionalFormatting>
  <conditionalFormatting sqref="D42">
    <cfRule type="expression" dxfId="5" priority="1">
      <formula>MOD(ROW(),2)=0</formula>
    </cfRule>
  </conditionalFormatting>
  <conditionalFormatting sqref="E45">
    <cfRule type="expression" dxfId="6" priority="7">
      <formula>MOD(ROW(),2)=0</formula>
    </cfRule>
    <cfRule type="expression" dxfId="7" priority="8">
      <formula>MOD(ROW(),2)=1</formula>
    </cfRule>
  </conditionalFormatting>
  <conditionalFormatting sqref="D25:D27">
    <cfRule type="expression" dxfId="5" priority="2">
      <formula>MOD(ROW(),2)=0</formula>
    </cfRule>
  </conditionalFormatting>
  <conditionalFormatting sqref="E24:E27">
    <cfRule type="expression" dxfId="6" priority="15">
      <formula>MOD(ROW(),2)=0</formula>
    </cfRule>
    <cfRule type="expression" dxfId="7" priority="16">
      <formula>MOD(ROW(),2)=1</formula>
    </cfRule>
  </conditionalFormatting>
  <conditionalFormatting sqref="A25:C27;A12:A17;A19:A22;D18;A23:D24;C12:D17;C19:D22;A7:D9;A11:D11;A28:D41;A42:C42;A43:D46">
    <cfRule type="expression" dxfId="5" priority="24">
      <formula>MOD(ROW(),2)=0</formula>
    </cfRule>
  </conditionalFormatting>
  <conditionalFormatting sqref="E7:E9;E28;E30:E44;E46;E11:E23">
    <cfRule type="expression" dxfId="6" priority="21">
      <formula>MOD(ROW(),2)=0</formula>
    </cfRule>
    <cfRule type="expression" dxfId="7" priority="22">
      <formula>MOD(ROW(),2)=1</formula>
    </cfRule>
  </conditionalFormatting>
  <conditionalFormatting sqref="C18;A18">
    <cfRule type="expression" dxfId="5" priority="6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239"/>
  <sheetViews>
    <sheetView showGridLines="0" tabSelected="1" topLeftCell="A79" workbookViewId="0">
      <selection activeCell="E93" sqref="E93"/>
    </sheetView>
  </sheetViews>
  <sheetFormatPr defaultColWidth="9" defaultRowHeight="33.95" customHeight="1" outlineLevelCol="5"/>
  <cols>
    <col min="1" max="1" width="37.1428571428571" style="3" customWidth="1"/>
    <col min="2" max="2" width="24.7142857142857" style="3" customWidth="1"/>
    <col min="3" max="3" width="23.4285714285714" style="3" customWidth="1"/>
    <col min="4" max="4" width="35.2857142857143" style="3" customWidth="1"/>
    <col min="5" max="5" width="21.4285714285714" style="3" customWidth="1"/>
    <col min="6" max="6" width="0.285714285714286" style="4" customWidth="1"/>
    <col min="7" max="7" width="11.2857142857143" style="4" customWidth="1"/>
    <col min="8" max="9" width="9" style="4"/>
    <col min="10" max="12" width="9.42857142857143" style="4" customWidth="1"/>
    <col min="13" max="16384" width="9" style="4"/>
  </cols>
  <sheetData>
    <row r="1" ht="57.95" customHeight="1" spans="1:6">
      <c r="A1" s="5" t="s">
        <v>81</v>
      </c>
      <c r="B1" s="5"/>
      <c r="C1" s="5"/>
      <c r="D1" s="5"/>
      <c r="E1" s="5"/>
      <c r="F1" s="6"/>
    </row>
    <row r="2" ht="32.25" customHeight="1" spans="1:6">
      <c r="A2" s="7" t="s">
        <v>82</v>
      </c>
      <c r="B2" s="7"/>
      <c r="C2" s="7" t="s">
        <v>83</v>
      </c>
      <c r="D2" s="8" t="s">
        <v>84</v>
      </c>
      <c r="E2" s="8"/>
      <c r="F2" s="9"/>
    </row>
    <row r="3" ht="49.5" customHeight="1" spans="1:6">
      <c r="A3" s="10" t="s">
        <v>85</v>
      </c>
      <c r="B3" s="10"/>
      <c r="C3" s="10" t="s">
        <v>86</v>
      </c>
      <c r="D3" s="11" t="s">
        <v>87</v>
      </c>
      <c r="E3" s="11"/>
      <c r="F3" s="9"/>
    </row>
    <row r="4" ht="44.1" customHeight="1" spans="1:5">
      <c r="A4" s="12" t="s">
        <v>88</v>
      </c>
      <c r="B4" s="13"/>
      <c r="C4" s="13"/>
      <c r="D4" s="13"/>
      <c r="E4" s="13"/>
    </row>
    <row r="5" ht="44.1" customHeight="1" spans="1:5">
      <c r="A5" s="12" t="s">
        <v>8</v>
      </c>
      <c r="B5" s="12"/>
      <c r="C5" s="12"/>
      <c r="D5" s="12"/>
      <c r="E5" s="12"/>
    </row>
    <row r="6" s="1" customFormat="1" customHeight="1" spans="1:5">
      <c r="A6" s="14" t="s">
        <v>9</v>
      </c>
      <c r="B6" s="14" t="s">
        <v>10</v>
      </c>
      <c r="C6" s="14" t="s">
        <v>11</v>
      </c>
      <c r="D6" s="14" t="s">
        <v>12</v>
      </c>
      <c r="E6" s="14" t="s">
        <v>13</v>
      </c>
    </row>
    <row r="7" s="1" customFormat="1" ht="33.75" customHeight="1" spans="1:5">
      <c r="A7" s="15" t="s">
        <v>14</v>
      </c>
      <c r="B7" s="16" t="str">
        <f t="array" ref="B7">IFERROR(INDEX(#REF!,SMALL(IF(#REF!=rngInvoice,ROW(#REF!)-ROW(#REF!)),ROW(#REF!)),MATCH($B$6,#REF!,0)),"")</f>
        <v/>
      </c>
      <c r="C7" s="17" t="str">
        <f t="array" ref="C7">IFERROR(INDEX(#REF!,SMALL(IF(#REF!=rngInvoice,ROW(#REF!)-ROW(#REF!)),ROW(#REF!)),MATCH($C$6,#REF!,0)),"")</f>
        <v/>
      </c>
      <c r="D7" s="17" t="s">
        <v>89</v>
      </c>
      <c r="E7" s="18">
        <v>154893.57</v>
      </c>
    </row>
    <row r="8" s="1" customFormat="1" ht="24.75" customHeight="1" spans="1:5">
      <c r="A8" s="15" t="s">
        <v>14</v>
      </c>
      <c r="B8" s="16"/>
      <c r="C8" s="17"/>
      <c r="D8" s="19" t="s">
        <v>23</v>
      </c>
      <c r="E8" s="18">
        <v>25200</v>
      </c>
    </row>
    <row r="9" s="1" customFormat="1" ht="24.75" customHeight="1" spans="1:5">
      <c r="A9" s="15" t="s">
        <v>14</v>
      </c>
      <c r="B9" s="16" t="str">
        <f t="array" ref="B9">IFERROR(INDEX(#REF!,SMALL(IF(#REF!=rngInvoice,ROW(#REF!)-ROW(#REF!)),ROW(3:3)),MATCH($B$6,#REF!,0)),"")</f>
        <v/>
      </c>
      <c r="C9" s="17" t="str">
        <f t="array" ref="C9">IFERROR(INDEX(#REF!,SMALL(IF(#REF!=rngInvoice,ROW(#REF!)-ROW(#REF!)),ROW(3:3)),MATCH($C$6,#REF!,0)),"")</f>
        <v/>
      </c>
      <c r="D9" s="17" t="s">
        <v>90</v>
      </c>
      <c r="E9" s="18">
        <v>25557.44</v>
      </c>
    </row>
    <row r="10" s="1" customFormat="1" ht="24.75" customHeight="1" spans="1:5">
      <c r="A10" s="15" t="s">
        <v>14</v>
      </c>
      <c r="B10" s="16"/>
      <c r="C10" s="17"/>
      <c r="D10" s="17" t="s">
        <v>91</v>
      </c>
      <c r="E10" s="18">
        <v>3823.96</v>
      </c>
    </row>
    <row r="11" s="1" customFormat="1" ht="60" spans="1:5">
      <c r="A11" s="15" t="s">
        <v>20</v>
      </c>
      <c r="B11" s="20">
        <v>18683136487</v>
      </c>
      <c r="C11" s="17" t="s">
        <v>21</v>
      </c>
      <c r="D11" s="19" t="s">
        <v>92</v>
      </c>
      <c r="E11" s="18">
        <v>582</v>
      </c>
    </row>
    <row r="12" s="1" customFormat="1" ht="31.5" customHeight="1" spans="1:5">
      <c r="A12" s="21" t="s">
        <v>93</v>
      </c>
      <c r="B12" s="16">
        <v>73660371074</v>
      </c>
      <c r="C12" s="17" t="s">
        <v>94</v>
      </c>
      <c r="D12" s="19" t="s">
        <v>95</v>
      </c>
      <c r="E12" s="18">
        <v>318.24</v>
      </c>
    </row>
    <row r="13" s="1" customFormat="1" ht="30.75" customHeight="1" spans="1:5">
      <c r="A13" s="21" t="s">
        <v>96</v>
      </c>
      <c r="B13" s="16">
        <v>44138062462</v>
      </c>
      <c r="C13" s="17" t="s">
        <v>97</v>
      </c>
      <c r="D13" s="19" t="s">
        <v>98</v>
      </c>
      <c r="E13" s="18">
        <v>323.39</v>
      </c>
    </row>
    <row r="14" s="1" customFormat="1" ht="30.75" customHeight="1" spans="1:5">
      <c r="A14" s="21" t="s">
        <v>96</v>
      </c>
      <c r="B14" s="16">
        <v>44138062462</v>
      </c>
      <c r="C14" s="17" t="s">
        <v>97</v>
      </c>
      <c r="D14" s="19" t="s">
        <v>98</v>
      </c>
      <c r="E14" s="18">
        <v>46.13</v>
      </c>
    </row>
    <row r="15" s="1" customFormat="1" ht="33.75" customHeight="1" spans="1:5">
      <c r="A15" s="21" t="s">
        <v>99</v>
      </c>
      <c r="B15" s="16">
        <v>90373162012</v>
      </c>
      <c r="C15" s="17" t="s">
        <v>100</v>
      </c>
      <c r="D15" s="19" t="s">
        <v>98</v>
      </c>
      <c r="E15" s="18">
        <v>165.46</v>
      </c>
    </row>
    <row r="16" s="1" customFormat="1" customHeight="1" spans="1:5">
      <c r="A16" s="21" t="s">
        <v>99</v>
      </c>
      <c r="B16" s="22">
        <v>90373162012</v>
      </c>
      <c r="C16" s="17" t="s">
        <v>100</v>
      </c>
      <c r="D16" s="17" t="s">
        <v>98</v>
      </c>
      <c r="E16" s="18">
        <v>1643.7</v>
      </c>
    </row>
    <row r="17" s="1" customFormat="1" customHeight="1" spans="1:5">
      <c r="A17" s="21" t="s">
        <v>99</v>
      </c>
      <c r="B17" s="22">
        <v>90373162012</v>
      </c>
      <c r="C17" s="17" t="s">
        <v>100</v>
      </c>
      <c r="D17" s="17" t="s">
        <v>98</v>
      </c>
      <c r="E17" s="18">
        <v>94.08</v>
      </c>
    </row>
    <row r="18" s="1" customFormat="1" customHeight="1" spans="1:5">
      <c r="A18" s="21" t="s">
        <v>101</v>
      </c>
      <c r="B18" s="22">
        <v>31743347679</v>
      </c>
      <c r="C18" s="17" t="s">
        <v>100</v>
      </c>
      <c r="D18" s="17" t="s">
        <v>98</v>
      </c>
      <c r="E18" s="18">
        <v>189.8</v>
      </c>
    </row>
    <row r="19" s="1" customFormat="1" customHeight="1" spans="1:5">
      <c r="A19" s="21" t="s">
        <v>102</v>
      </c>
      <c r="B19" s="22">
        <v>70108447975</v>
      </c>
      <c r="C19" s="17" t="s">
        <v>21</v>
      </c>
      <c r="D19" s="17" t="s">
        <v>103</v>
      </c>
      <c r="E19" s="18">
        <v>1270.38</v>
      </c>
    </row>
    <row r="20" s="1" customFormat="1" customHeight="1" spans="1:5">
      <c r="A20" s="21" t="s">
        <v>102</v>
      </c>
      <c r="B20" s="22">
        <v>70108447975</v>
      </c>
      <c r="C20" s="17" t="s">
        <v>21</v>
      </c>
      <c r="D20" s="17" t="s">
        <v>103</v>
      </c>
      <c r="E20" s="18">
        <v>2734</v>
      </c>
    </row>
    <row r="21" s="1" customFormat="1" customHeight="1" spans="1:5">
      <c r="A21" s="21" t="s">
        <v>104</v>
      </c>
      <c r="B21" s="22">
        <v>98221424251</v>
      </c>
      <c r="C21" s="17" t="s">
        <v>100</v>
      </c>
      <c r="D21" s="17" t="s">
        <v>105</v>
      </c>
      <c r="E21" s="18">
        <v>712.5</v>
      </c>
    </row>
    <row r="22" s="1" customFormat="1" customHeight="1" spans="1:5">
      <c r="A22" s="21" t="s">
        <v>106</v>
      </c>
      <c r="B22" s="22">
        <v>27391110825</v>
      </c>
      <c r="C22" s="17" t="s">
        <v>100</v>
      </c>
      <c r="D22" s="17" t="s">
        <v>103</v>
      </c>
      <c r="E22" s="18">
        <v>35.15</v>
      </c>
    </row>
    <row r="23" s="1" customFormat="1" customHeight="1" spans="1:5">
      <c r="A23" s="21" t="s">
        <v>106</v>
      </c>
      <c r="B23" s="22">
        <v>27391110825</v>
      </c>
      <c r="C23" s="17" t="s">
        <v>100</v>
      </c>
      <c r="D23" s="17" t="s">
        <v>103</v>
      </c>
      <c r="E23" s="18">
        <v>11.18</v>
      </c>
    </row>
    <row r="24" s="1" customFormat="1" customHeight="1" spans="1:5">
      <c r="A24" s="21" t="s">
        <v>106</v>
      </c>
      <c r="B24" s="22">
        <v>27391110825</v>
      </c>
      <c r="C24" s="17" t="s">
        <v>100</v>
      </c>
      <c r="D24" s="17" t="s">
        <v>103</v>
      </c>
      <c r="E24" s="18">
        <v>20.93</v>
      </c>
    </row>
    <row r="25" s="1" customFormat="1" customHeight="1" spans="1:5">
      <c r="A25" s="21" t="s">
        <v>106</v>
      </c>
      <c r="B25" s="22">
        <v>27391110825</v>
      </c>
      <c r="C25" s="17" t="s">
        <v>100</v>
      </c>
      <c r="D25" s="17" t="s">
        <v>103</v>
      </c>
      <c r="E25" s="18">
        <v>71.44</v>
      </c>
    </row>
    <row r="26" s="1" customFormat="1" customHeight="1" spans="1:5">
      <c r="A26" s="21" t="s">
        <v>106</v>
      </c>
      <c r="B26" s="22">
        <v>27391110825</v>
      </c>
      <c r="C26" s="17" t="s">
        <v>100</v>
      </c>
      <c r="D26" s="17" t="s">
        <v>98</v>
      </c>
      <c r="E26" s="18">
        <v>123.44</v>
      </c>
    </row>
    <row r="27" s="1" customFormat="1" customHeight="1" spans="1:5">
      <c r="A27" s="21" t="s">
        <v>106</v>
      </c>
      <c r="B27" s="22">
        <v>27391110825</v>
      </c>
      <c r="C27" s="17" t="s">
        <v>100</v>
      </c>
      <c r="D27" s="17" t="s">
        <v>98</v>
      </c>
      <c r="E27" s="18">
        <v>163.98</v>
      </c>
    </row>
    <row r="28" s="1" customFormat="1" customHeight="1" spans="1:5">
      <c r="A28" s="21" t="s">
        <v>106</v>
      </c>
      <c r="B28" s="22">
        <v>27391110825</v>
      </c>
      <c r="C28" s="17" t="s">
        <v>100</v>
      </c>
      <c r="D28" s="17" t="s">
        <v>98</v>
      </c>
      <c r="E28" s="18">
        <v>29.13</v>
      </c>
    </row>
    <row r="29" s="1" customFormat="1" customHeight="1" spans="1:5">
      <c r="A29" s="21" t="s">
        <v>106</v>
      </c>
      <c r="B29" s="22">
        <v>27391110825</v>
      </c>
      <c r="C29" s="17" t="s">
        <v>100</v>
      </c>
      <c r="D29" s="17" t="s">
        <v>98</v>
      </c>
      <c r="E29" s="18">
        <v>140.54</v>
      </c>
    </row>
    <row r="30" s="1" customFormat="1" customHeight="1" spans="1:5">
      <c r="A30" s="21" t="s">
        <v>104</v>
      </c>
      <c r="B30" s="22">
        <v>98221424251</v>
      </c>
      <c r="C30" s="17" t="s">
        <v>100</v>
      </c>
      <c r="D30" s="17" t="s">
        <v>107</v>
      </c>
      <c r="E30" s="18">
        <v>287.5</v>
      </c>
    </row>
    <row r="31" s="1" customFormat="1" customHeight="1" spans="1:5">
      <c r="A31" s="21" t="s">
        <v>104</v>
      </c>
      <c r="B31" s="22">
        <v>98221424251</v>
      </c>
      <c r="C31" s="17" t="s">
        <v>100</v>
      </c>
      <c r="D31" s="17" t="s">
        <v>103</v>
      </c>
      <c r="E31" s="18">
        <v>182.5</v>
      </c>
    </row>
    <row r="32" s="1" customFormat="1" customHeight="1" spans="1:5">
      <c r="A32" s="21" t="s">
        <v>104</v>
      </c>
      <c r="B32" s="20">
        <v>98221424251</v>
      </c>
      <c r="C32" s="17" t="s">
        <v>100</v>
      </c>
      <c r="D32" s="17" t="s">
        <v>108</v>
      </c>
      <c r="E32" s="18">
        <v>520</v>
      </c>
    </row>
    <row r="33" s="1" customFormat="1" customHeight="1" spans="1:5">
      <c r="A33" s="21" t="s">
        <v>109</v>
      </c>
      <c r="B33" s="22">
        <v>17091086337</v>
      </c>
      <c r="C33" s="17" t="s">
        <v>100</v>
      </c>
      <c r="D33" s="17" t="s">
        <v>98</v>
      </c>
      <c r="E33" s="18">
        <v>108.78</v>
      </c>
    </row>
    <row r="34" s="1" customFormat="1" customHeight="1" spans="1:5">
      <c r="A34" s="21" t="s">
        <v>99</v>
      </c>
      <c r="B34" s="22">
        <v>90373162012</v>
      </c>
      <c r="C34" s="17" t="s">
        <v>100</v>
      </c>
      <c r="D34" s="17" t="s">
        <v>98</v>
      </c>
      <c r="E34" s="18">
        <v>256.28</v>
      </c>
    </row>
    <row r="35" s="1" customFormat="1" customHeight="1" spans="1:5">
      <c r="A35" s="23" t="s">
        <v>99</v>
      </c>
      <c r="B35" s="22">
        <v>90373162012</v>
      </c>
      <c r="C35" s="17" t="s">
        <v>100</v>
      </c>
      <c r="D35" s="17" t="s">
        <v>98</v>
      </c>
      <c r="E35" s="24">
        <v>1615.25</v>
      </c>
    </row>
    <row r="36" s="1" customFormat="1" customHeight="1" spans="1:5">
      <c r="A36" s="21" t="s">
        <v>99</v>
      </c>
      <c r="B36" s="22">
        <v>90373162012</v>
      </c>
      <c r="C36" s="17" t="s">
        <v>100</v>
      </c>
      <c r="D36" s="17" t="s">
        <v>98</v>
      </c>
      <c r="E36" s="18">
        <v>96.43</v>
      </c>
    </row>
    <row r="37" s="1" customFormat="1" customHeight="1" spans="1:5">
      <c r="A37" s="21" t="s">
        <v>109</v>
      </c>
      <c r="B37" s="22">
        <v>17091086337</v>
      </c>
      <c r="C37" s="17" t="s">
        <v>100</v>
      </c>
      <c r="D37" s="19" t="s">
        <v>98</v>
      </c>
      <c r="E37" s="18">
        <v>132.95</v>
      </c>
    </row>
    <row r="38" s="1" customFormat="1" customHeight="1" spans="1:5">
      <c r="A38" s="25" t="s">
        <v>109</v>
      </c>
      <c r="B38" s="22">
        <v>17091086337</v>
      </c>
      <c r="C38" s="17" t="s">
        <v>100</v>
      </c>
      <c r="D38" s="19" t="s">
        <v>98</v>
      </c>
      <c r="E38" s="18">
        <v>101.09</v>
      </c>
    </row>
    <row r="39" s="1" customFormat="1" customHeight="1" spans="1:5">
      <c r="A39" s="23" t="s">
        <v>109</v>
      </c>
      <c r="B39" s="22">
        <v>17091086337</v>
      </c>
      <c r="C39" s="17" t="s">
        <v>100</v>
      </c>
      <c r="D39" s="17" t="s">
        <v>98</v>
      </c>
      <c r="E39" s="26">
        <v>86.57</v>
      </c>
    </row>
    <row r="40" s="1" customFormat="1" customHeight="1" spans="1:5">
      <c r="A40" s="21" t="s">
        <v>106</v>
      </c>
      <c r="B40" s="22">
        <v>27391110825</v>
      </c>
      <c r="C40" s="17" t="s">
        <v>100</v>
      </c>
      <c r="D40" s="19" t="s">
        <v>98</v>
      </c>
      <c r="E40" s="18">
        <v>179.61</v>
      </c>
    </row>
    <row r="41" s="1" customFormat="1" customHeight="1" spans="1:5">
      <c r="A41" s="21" t="s">
        <v>106</v>
      </c>
      <c r="B41" s="22">
        <v>27391110825</v>
      </c>
      <c r="C41" s="17" t="s">
        <v>100</v>
      </c>
      <c r="D41" s="17" t="s">
        <v>98</v>
      </c>
      <c r="E41" s="18">
        <v>323.24</v>
      </c>
    </row>
    <row r="42" s="1" customFormat="1" customHeight="1" spans="1:5">
      <c r="A42" s="21" t="s">
        <v>106</v>
      </c>
      <c r="B42" s="22">
        <v>27391110825</v>
      </c>
      <c r="C42" s="17" t="s">
        <v>100</v>
      </c>
      <c r="D42" s="17" t="s">
        <v>98</v>
      </c>
      <c r="E42" s="18">
        <v>228.51</v>
      </c>
    </row>
    <row r="43" s="1" customFormat="1" customHeight="1" spans="1:5">
      <c r="A43" s="21" t="s">
        <v>106</v>
      </c>
      <c r="B43" s="22">
        <v>27391110825</v>
      </c>
      <c r="C43" s="17" t="s">
        <v>100</v>
      </c>
      <c r="D43" s="19" t="s">
        <v>98</v>
      </c>
      <c r="E43" s="18">
        <v>37.06</v>
      </c>
    </row>
    <row r="44" s="1" customFormat="1" customHeight="1" spans="1:5">
      <c r="A44" s="21" t="s">
        <v>110</v>
      </c>
      <c r="B44" s="22">
        <v>87311810356</v>
      </c>
      <c r="C44" s="17" t="s">
        <v>100</v>
      </c>
      <c r="D44" s="19" t="s">
        <v>111</v>
      </c>
      <c r="E44" s="18">
        <v>61.51</v>
      </c>
    </row>
    <row r="45" s="1" customFormat="1" customHeight="1" spans="1:5">
      <c r="A45" s="21" t="s">
        <v>112</v>
      </c>
      <c r="B45" s="20">
        <v>81793146560</v>
      </c>
      <c r="C45" s="17" t="s">
        <v>21</v>
      </c>
      <c r="D45" s="19" t="s">
        <v>111</v>
      </c>
      <c r="E45" s="18">
        <v>224.48</v>
      </c>
    </row>
    <row r="46" s="1" customFormat="1" customHeight="1" spans="1:5">
      <c r="A46" s="21" t="s">
        <v>113</v>
      </c>
      <c r="B46" s="22">
        <v>89406825003</v>
      </c>
      <c r="C46" s="17" t="s">
        <v>100</v>
      </c>
      <c r="D46" s="19" t="s">
        <v>114</v>
      </c>
      <c r="E46" s="18">
        <v>40.89</v>
      </c>
    </row>
    <row r="47" s="1" customFormat="1" customHeight="1" spans="1:5">
      <c r="A47" s="21" t="s">
        <v>113</v>
      </c>
      <c r="B47" s="22">
        <v>89406825003</v>
      </c>
      <c r="C47" s="17" t="s">
        <v>100</v>
      </c>
      <c r="D47" s="17" t="s">
        <v>114</v>
      </c>
      <c r="E47" s="18">
        <v>24.06</v>
      </c>
    </row>
    <row r="48" s="1" customFormat="1" customHeight="1" spans="1:5">
      <c r="A48" s="21" t="s">
        <v>113</v>
      </c>
      <c r="B48" s="22">
        <v>89406825003</v>
      </c>
      <c r="C48" s="17" t="s">
        <v>100</v>
      </c>
      <c r="D48" s="19" t="s">
        <v>114</v>
      </c>
      <c r="E48" s="18">
        <v>21.99</v>
      </c>
    </row>
    <row r="49" s="1" customFormat="1" customHeight="1" spans="1:5">
      <c r="A49" s="25" t="s">
        <v>113</v>
      </c>
      <c r="B49" s="22">
        <v>89406825003</v>
      </c>
      <c r="C49" s="17" t="s">
        <v>100</v>
      </c>
      <c r="D49" s="17" t="s">
        <v>114</v>
      </c>
      <c r="E49" s="18">
        <v>166.1</v>
      </c>
    </row>
    <row r="50" s="1" customFormat="1" customHeight="1" spans="1:5">
      <c r="A50" s="21" t="s">
        <v>113</v>
      </c>
      <c r="B50" s="22">
        <v>89406825003</v>
      </c>
      <c r="C50" s="17" t="s">
        <v>100</v>
      </c>
      <c r="D50" s="17" t="s">
        <v>114</v>
      </c>
      <c r="E50" s="18">
        <v>5.64</v>
      </c>
    </row>
    <row r="51" s="1" customFormat="1" customHeight="1" spans="1:5">
      <c r="A51" s="25" t="s">
        <v>115</v>
      </c>
      <c r="B51" s="16">
        <v>25272825447</v>
      </c>
      <c r="C51" s="17" t="s">
        <v>100</v>
      </c>
      <c r="D51" s="19" t="s">
        <v>107</v>
      </c>
      <c r="E51" s="18">
        <v>4147</v>
      </c>
    </row>
    <row r="52" s="1" customFormat="1" customHeight="1" spans="1:5">
      <c r="A52" s="21" t="s">
        <v>96</v>
      </c>
      <c r="B52" s="16">
        <v>44138062462</v>
      </c>
      <c r="C52" s="17" t="s">
        <v>97</v>
      </c>
      <c r="D52" s="17" t="s">
        <v>98</v>
      </c>
      <c r="E52" s="18">
        <v>75.94</v>
      </c>
    </row>
    <row r="53" s="1" customFormat="1" customHeight="1" spans="1:5">
      <c r="A53" s="23" t="s">
        <v>96</v>
      </c>
      <c r="B53" s="16">
        <v>44138062462</v>
      </c>
      <c r="C53" s="17" t="s">
        <v>97</v>
      </c>
      <c r="D53" s="17" t="s">
        <v>98</v>
      </c>
      <c r="E53" s="24">
        <v>290.76</v>
      </c>
    </row>
    <row r="54" s="1" customFormat="1" customHeight="1" spans="1:5">
      <c r="A54" s="21" t="s">
        <v>96</v>
      </c>
      <c r="B54" s="16">
        <v>44138062462</v>
      </c>
      <c r="C54" s="17" t="s">
        <v>97</v>
      </c>
      <c r="D54" s="17" t="s">
        <v>98</v>
      </c>
      <c r="E54" s="18">
        <v>356.23</v>
      </c>
    </row>
    <row r="55" s="1" customFormat="1" customHeight="1" spans="1:5">
      <c r="A55" s="21" t="s">
        <v>116</v>
      </c>
      <c r="B55" s="16">
        <v>25457712630</v>
      </c>
      <c r="C55" s="17" t="s">
        <v>21</v>
      </c>
      <c r="D55" s="17" t="s">
        <v>98</v>
      </c>
      <c r="E55" s="18">
        <v>186</v>
      </c>
    </row>
    <row r="56" s="1" customFormat="1" customHeight="1" spans="1:5">
      <c r="A56" s="21" t="s">
        <v>116</v>
      </c>
      <c r="B56" s="16">
        <v>25457712630</v>
      </c>
      <c r="C56" s="17" t="s">
        <v>21</v>
      </c>
      <c r="D56" s="17" t="s">
        <v>98</v>
      </c>
      <c r="E56" s="18">
        <v>186</v>
      </c>
    </row>
    <row r="57" s="1" customFormat="1" customHeight="1" spans="1:5">
      <c r="A57" s="21" t="s">
        <v>101</v>
      </c>
      <c r="B57" s="16">
        <v>31743347679</v>
      </c>
      <c r="C57" s="17" t="s">
        <v>100</v>
      </c>
      <c r="D57" s="17" t="s">
        <v>98</v>
      </c>
      <c r="E57" s="18">
        <v>135.66</v>
      </c>
    </row>
    <row r="58" s="1" customFormat="1" customHeight="1" spans="1:5">
      <c r="A58" s="21" t="s">
        <v>96</v>
      </c>
      <c r="B58" s="16">
        <v>44138062462</v>
      </c>
      <c r="C58" s="17" t="s">
        <v>97</v>
      </c>
      <c r="D58" s="17" t="s">
        <v>98</v>
      </c>
      <c r="E58" s="18">
        <v>39.72</v>
      </c>
    </row>
    <row r="59" s="1" customFormat="1" customHeight="1" spans="1:5">
      <c r="A59" s="21" t="s">
        <v>117</v>
      </c>
      <c r="B59" s="50" t="s">
        <v>118</v>
      </c>
      <c r="C59" s="17" t="s">
        <v>21</v>
      </c>
      <c r="D59" s="17" t="s">
        <v>98</v>
      </c>
      <c r="E59" s="18">
        <v>123.25</v>
      </c>
    </row>
    <row r="60" s="1" customFormat="1" customHeight="1" spans="1:5">
      <c r="A60" s="21" t="s">
        <v>119</v>
      </c>
      <c r="B60" s="16">
        <v>47612356838</v>
      </c>
      <c r="C60" s="17" t="s">
        <v>100</v>
      </c>
      <c r="D60" s="17" t="s">
        <v>103</v>
      </c>
      <c r="E60" s="18">
        <v>91.63</v>
      </c>
    </row>
    <row r="61" s="1" customFormat="1" customHeight="1" spans="1:5">
      <c r="A61" s="21" t="s">
        <v>120</v>
      </c>
      <c r="B61" s="16">
        <v>63949120108</v>
      </c>
      <c r="C61" s="17" t="s">
        <v>121</v>
      </c>
      <c r="D61" s="17" t="s">
        <v>98</v>
      </c>
      <c r="E61" s="18">
        <v>478.72</v>
      </c>
    </row>
    <row r="62" s="1" customFormat="1" customHeight="1" spans="1:5">
      <c r="A62" s="21" t="s">
        <v>122</v>
      </c>
      <c r="B62" s="16">
        <v>85821130368</v>
      </c>
      <c r="C62" s="17" t="s">
        <v>21</v>
      </c>
      <c r="D62" s="17" t="s">
        <v>111</v>
      </c>
      <c r="E62" s="18">
        <v>1.66</v>
      </c>
    </row>
    <row r="63" s="1" customFormat="1" customHeight="1" spans="1:5">
      <c r="A63" s="21" t="s">
        <v>123</v>
      </c>
      <c r="B63" s="16">
        <v>61402296318</v>
      </c>
      <c r="C63" s="17" t="s">
        <v>100</v>
      </c>
      <c r="D63" s="17" t="s">
        <v>111</v>
      </c>
      <c r="E63" s="18">
        <v>350</v>
      </c>
    </row>
    <row r="64" s="1" customFormat="1" customHeight="1" spans="1:5">
      <c r="A64" s="21" t="s">
        <v>124</v>
      </c>
      <c r="B64" s="16">
        <v>55610250666</v>
      </c>
      <c r="C64" s="17" t="s">
        <v>100</v>
      </c>
      <c r="D64" s="17" t="s">
        <v>103</v>
      </c>
      <c r="E64" s="18">
        <v>366.65</v>
      </c>
    </row>
    <row r="65" s="1" customFormat="1" customHeight="1" spans="1:5">
      <c r="A65" s="21" t="s">
        <v>124</v>
      </c>
      <c r="B65" s="16">
        <v>55610250666</v>
      </c>
      <c r="C65" s="17" t="s">
        <v>100</v>
      </c>
      <c r="D65" s="17" t="s">
        <v>111</v>
      </c>
      <c r="E65" s="18">
        <v>115.67</v>
      </c>
    </row>
    <row r="66" s="1" customFormat="1" customHeight="1" spans="1:5">
      <c r="A66" s="21" t="s">
        <v>125</v>
      </c>
      <c r="B66" s="16">
        <v>74349685068</v>
      </c>
      <c r="C66" s="17" t="s">
        <v>126</v>
      </c>
      <c r="D66" s="17" t="s">
        <v>127</v>
      </c>
      <c r="E66" s="18">
        <v>33</v>
      </c>
    </row>
    <row r="67" s="1" customFormat="1" customHeight="1" spans="1:5">
      <c r="A67" s="21" t="s">
        <v>128</v>
      </c>
      <c r="B67" s="16">
        <v>91591564577</v>
      </c>
      <c r="C67" s="17" t="s">
        <v>21</v>
      </c>
      <c r="D67" s="17" t="s">
        <v>108</v>
      </c>
      <c r="E67" s="18">
        <v>132.76</v>
      </c>
    </row>
    <row r="68" s="1" customFormat="1" customHeight="1" spans="1:5">
      <c r="A68" s="21" t="s">
        <v>128</v>
      </c>
      <c r="B68" s="16">
        <v>91591564577</v>
      </c>
      <c r="C68" s="17" t="s">
        <v>21</v>
      </c>
      <c r="D68" s="17" t="s">
        <v>108</v>
      </c>
      <c r="E68" s="18">
        <v>132.76</v>
      </c>
    </row>
    <row r="69" s="1" customFormat="1" customHeight="1" spans="1:5">
      <c r="A69" s="21" t="s">
        <v>129</v>
      </c>
      <c r="B69" s="50" t="s">
        <v>130</v>
      </c>
      <c r="C69" s="17" t="s">
        <v>30</v>
      </c>
      <c r="D69" s="17" t="s">
        <v>108</v>
      </c>
      <c r="E69" s="18">
        <v>30</v>
      </c>
    </row>
    <row r="70" s="1" customFormat="1" customHeight="1" spans="1:5">
      <c r="A70" s="21" t="s">
        <v>131</v>
      </c>
      <c r="B70" s="16">
        <v>53097723816</v>
      </c>
      <c r="C70" s="17" t="s">
        <v>100</v>
      </c>
      <c r="D70" s="17" t="s">
        <v>103</v>
      </c>
      <c r="E70" s="18">
        <v>0.01</v>
      </c>
    </row>
    <row r="71" s="1" customFormat="1" customHeight="1" spans="1:5">
      <c r="A71" s="21" t="s">
        <v>96</v>
      </c>
      <c r="B71" s="16">
        <v>44138062462</v>
      </c>
      <c r="C71" s="17" t="s">
        <v>97</v>
      </c>
      <c r="D71" s="17" t="s">
        <v>98</v>
      </c>
      <c r="E71" s="18">
        <v>89.41</v>
      </c>
    </row>
    <row r="72" s="1" customFormat="1" customHeight="1" spans="1:5">
      <c r="A72" s="21" t="s">
        <v>96</v>
      </c>
      <c r="B72" s="16">
        <v>44138062462</v>
      </c>
      <c r="C72" s="17" t="s">
        <v>97</v>
      </c>
      <c r="D72" s="17" t="s">
        <v>98</v>
      </c>
      <c r="E72" s="18">
        <v>199.63</v>
      </c>
    </row>
    <row r="73" s="1" customFormat="1" customHeight="1" spans="1:5">
      <c r="A73" s="21" t="s">
        <v>106</v>
      </c>
      <c r="B73" s="16">
        <v>27391110825</v>
      </c>
      <c r="C73" s="17" t="s">
        <v>100</v>
      </c>
      <c r="D73" s="17" t="s">
        <v>98</v>
      </c>
      <c r="E73" s="18">
        <v>19.4</v>
      </c>
    </row>
    <row r="74" s="1" customFormat="1" customHeight="1" spans="1:5">
      <c r="A74" s="21" t="s">
        <v>106</v>
      </c>
      <c r="B74" s="16">
        <v>27391110825</v>
      </c>
      <c r="C74" s="17" t="s">
        <v>100</v>
      </c>
      <c r="D74" s="17" t="s">
        <v>98</v>
      </c>
      <c r="E74" s="18">
        <v>253.9</v>
      </c>
    </row>
    <row r="75" s="1" customFormat="1" customHeight="1" spans="1:5">
      <c r="A75" s="23" t="s">
        <v>96</v>
      </c>
      <c r="B75" s="16">
        <v>44138062462</v>
      </c>
      <c r="C75" s="17" t="s">
        <v>97</v>
      </c>
      <c r="D75" s="17" t="s">
        <v>98</v>
      </c>
      <c r="E75" s="24">
        <v>135.13</v>
      </c>
    </row>
    <row r="76" s="1" customFormat="1" customHeight="1" spans="1:5">
      <c r="A76" s="21" t="s">
        <v>116</v>
      </c>
      <c r="B76" s="16">
        <v>25457712630</v>
      </c>
      <c r="C76" s="17" t="s">
        <v>21</v>
      </c>
      <c r="D76" s="17" t="s">
        <v>98</v>
      </c>
      <c r="E76" s="18">
        <v>116.85</v>
      </c>
    </row>
    <row r="77" s="1" customFormat="1" customHeight="1" spans="1:5">
      <c r="A77" s="21" t="s">
        <v>96</v>
      </c>
      <c r="B77" s="16">
        <v>44138062462</v>
      </c>
      <c r="C77" s="17" t="s">
        <v>97</v>
      </c>
      <c r="D77" s="17" t="s">
        <v>98</v>
      </c>
      <c r="E77" s="18">
        <v>53.62</v>
      </c>
    </row>
    <row r="78" s="1" customFormat="1" customHeight="1" spans="1:5">
      <c r="A78" s="21" t="s">
        <v>96</v>
      </c>
      <c r="B78" s="16">
        <v>44138062462</v>
      </c>
      <c r="C78" s="17" t="s">
        <v>97</v>
      </c>
      <c r="D78" s="17" t="s">
        <v>98</v>
      </c>
      <c r="E78" s="18">
        <v>41.5</v>
      </c>
    </row>
    <row r="79" s="1" customFormat="1" customHeight="1" spans="1:5">
      <c r="A79" s="21" t="s">
        <v>106</v>
      </c>
      <c r="B79" s="16">
        <v>27391110825</v>
      </c>
      <c r="C79" s="17" t="s">
        <v>100</v>
      </c>
      <c r="D79" s="17" t="s">
        <v>98</v>
      </c>
      <c r="E79" s="18">
        <v>38.45</v>
      </c>
    </row>
    <row r="80" s="1" customFormat="1" customHeight="1" spans="1:5">
      <c r="A80" s="21" t="s">
        <v>106</v>
      </c>
      <c r="B80" s="16">
        <v>27391110825</v>
      </c>
      <c r="C80" s="17" t="s">
        <v>100</v>
      </c>
      <c r="D80" s="17" t="s">
        <v>98</v>
      </c>
      <c r="E80" s="18">
        <v>32.58</v>
      </c>
    </row>
    <row r="81" s="1" customFormat="1" customHeight="1" spans="1:5">
      <c r="A81" s="21" t="s">
        <v>117</v>
      </c>
      <c r="B81" s="50" t="s">
        <v>118</v>
      </c>
      <c r="C81" s="17" t="s">
        <v>21</v>
      </c>
      <c r="D81" s="17" t="s">
        <v>98</v>
      </c>
      <c r="E81" s="18">
        <v>76.6</v>
      </c>
    </row>
    <row r="82" s="1" customFormat="1" customHeight="1" spans="1:5">
      <c r="A82" s="21" t="s">
        <v>116</v>
      </c>
      <c r="B82" s="16">
        <v>25457712630</v>
      </c>
      <c r="C82" s="17" t="s">
        <v>21</v>
      </c>
      <c r="D82" s="17" t="s">
        <v>98</v>
      </c>
      <c r="E82" s="18">
        <v>177</v>
      </c>
    </row>
    <row r="83" s="1" customFormat="1" customHeight="1" spans="1:5">
      <c r="A83" s="21" t="s">
        <v>116</v>
      </c>
      <c r="B83" s="16">
        <v>25457712630</v>
      </c>
      <c r="C83" s="17" t="s">
        <v>21</v>
      </c>
      <c r="D83" s="17" t="s">
        <v>98</v>
      </c>
      <c r="E83" s="18">
        <v>132.15</v>
      </c>
    </row>
    <row r="84" s="1" customFormat="1" customHeight="1" spans="1:5">
      <c r="A84" s="21" t="s">
        <v>132</v>
      </c>
      <c r="B84" s="50" t="s">
        <v>133</v>
      </c>
      <c r="C84" s="17" t="s">
        <v>100</v>
      </c>
      <c r="D84" s="17" t="s">
        <v>98</v>
      </c>
      <c r="E84" s="18">
        <v>250</v>
      </c>
    </row>
    <row r="85" s="1" customFormat="1" customHeight="1" spans="1:5">
      <c r="A85" s="21" t="s">
        <v>134</v>
      </c>
      <c r="B85" s="16">
        <v>52869401719</v>
      </c>
      <c r="C85" s="17" t="s">
        <v>100</v>
      </c>
      <c r="D85" s="17" t="s">
        <v>135</v>
      </c>
      <c r="E85" s="18">
        <v>16.59</v>
      </c>
    </row>
    <row r="86" s="1" customFormat="1" customHeight="1" spans="1:5">
      <c r="A86" s="21" t="s">
        <v>136</v>
      </c>
      <c r="B86" s="16">
        <v>65688313960</v>
      </c>
      <c r="C86" s="17" t="s">
        <v>100</v>
      </c>
      <c r="D86" s="17" t="s">
        <v>135</v>
      </c>
      <c r="E86" s="18">
        <v>300</v>
      </c>
    </row>
    <row r="87" s="1" customFormat="1" customHeight="1" spans="1:5">
      <c r="A87" s="21" t="s">
        <v>137</v>
      </c>
      <c r="B87" s="16">
        <v>31686393363</v>
      </c>
      <c r="C87" s="17" t="s">
        <v>138</v>
      </c>
      <c r="D87" s="17" t="s">
        <v>108</v>
      </c>
      <c r="E87" s="18">
        <v>50</v>
      </c>
    </row>
    <row r="88" s="1" customFormat="1" customHeight="1" spans="1:5">
      <c r="A88" s="21" t="s">
        <v>139</v>
      </c>
      <c r="B88" s="16">
        <v>88011419576</v>
      </c>
      <c r="C88" s="17" t="s">
        <v>140</v>
      </c>
      <c r="D88" s="17" t="s">
        <v>141</v>
      </c>
      <c r="E88" s="18">
        <v>65.6</v>
      </c>
    </row>
    <row r="89" s="1" customFormat="1" customHeight="1" spans="1:5">
      <c r="A89" s="21" t="s">
        <v>131</v>
      </c>
      <c r="B89" s="16">
        <v>53097723816</v>
      </c>
      <c r="C89" s="17" t="s">
        <v>100</v>
      </c>
      <c r="D89" s="17" t="s">
        <v>142</v>
      </c>
      <c r="E89" s="18">
        <v>1260</v>
      </c>
    </row>
    <row r="90" s="1" customFormat="1" customHeight="1" spans="1:5">
      <c r="A90" s="21"/>
      <c r="B90" s="16"/>
      <c r="C90" s="17"/>
      <c r="D90" s="17"/>
      <c r="E90" s="18"/>
    </row>
    <row r="91" s="1" customFormat="1" customHeight="1" spans="1:5">
      <c r="A91" s="21"/>
      <c r="B91" s="16"/>
      <c r="C91" s="17"/>
      <c r="D91" s="17"/>
      <c r="E91" s="18"/>
    </row>
    <row r="92" s="1" customFormat="1" customHeight="1" spans="1:5">
      <c r="A92" s="21"/>
      <c r="B92" s="16"/>
      <c r="C92" s="17"/>
      <c r="D92" s="17"/>
      <c r="E92" s="18"/>
    </row>
    <row r="93" s="1" customFormat="1" customHeight="1" spans="1:5">
      <c r="A93" s="21"/>
      <c r="B93" s="16"/>
      <c r="C93" s="27" t="s">
        <v>80</v>
      </c>
      <c r="D93" s="17"/>
      <c r="E93" s="28">
        <f>SUM(E7:E89)</f>
        <v>233432.71</v>
      </c>
    </row>
    <row r="94" s="1" customFormat="1" customHeight="1" spans="1:5">
      <c r="A94" s="21"/>
      <c r="B94" s="16"/>
      <c r="C94" s="17"/>
      <c r="D94" s="17"/>
      <c r="E94" s="18"/>
    </row>
    <row r="95" s="1" customFormat="1" customHeight="1" spans="1:5">
      <c r="A95" s="21"/>
      <c r="B95" s="16"/>
      <c r="C95" s="17"/>
      <c r="D95" s="17"/>
      <c r="E95" s="18"/>
    </row>
    <row r="96" s="1" customFormat="1" customHeight="1" spans="1:5">
      <c r="A96" s="21"/>
      <c r="B96" s="16"/>
      <c r="C96" s="17"/>
      <c r="D96" s="17"/>
      <c r="E96" s="18"/>
    </row>
    <row r="97" s="1" customFormat="1" customHeight="1" spans="1:5">
      <c r="A97" s="21"/>
      <c r="B97" s="16"/>
      <c r="C97" s="17"/>
      <c r="D97" s="17"/>
      <c r="E97" s="18"/>
    </row>
    <row r="98" s="1" customFormat="1" customHeight="1" spans="1:5">
      <c r="A98" s="21"/>
      <c r="B98" s="16"/>
      <c r="C98" s="17"/>
      <c r="D98" s="17"/>
      <c r="E98" s="18"/>
    </row>
    <row r="99" s="1" customFormat="1" customHeight="1" spans="1:5">
      <c r="A99" s="23"/>
      <c r="B99" s="16"/>
      <c r="C99" s="17"/>
      <c r="D99" s="17"/>
      <c r="E99" s="24"/>
    </row>
    <row r="100" s="1" customFormat="1" customHeight="1" spans="1:5">
      <c r="A100" s="21"/>
      <c r="B100" s="16"/>
      <c r="C100" s="17"/>
      <c r="D100" s="17"/>
      <c r="E100" s="18"/>
    </row>
    <row r="101" s="1" customFormat="1" customHeight="1" spans="1:5">
      <c r="A101" s="21"/>
      <c r="B101" s="29"/>
      <c r="C101" s="17"/>
      <c r="D101" s="17"/>
      <c r="E101" s="30"/>
    </row>
    <row r="102" s="1" customFormat="1" customHeight="1" spans="1:5">
      <c r="A102" s="21"/>
      <c r="B102" s="16"/>
      <c r="C102" s="17"/>
      <c r="D102" s="17"/>
      <c r="E102" s="18"/>
    </row>
    <row r="103" s="1" customFormat="1" customHeight="1" spans="1:5">
      <c r="A103" s="21"/>
      <c r="B103" s="16"/>
      <c r="C103" s="17"/>
      <c r="D103" s="17"/>
      <c r="E103" s="18"/>
    </row>
    <row r="104" s="1" customFormat="1" customHeight="1" spans="1:5">
      <c r="A104" s="21"/>
      <c r="B104" s="16"/>
      <c r="C104" s="17"/>
      <c r="D104" s="17"/>
      <c r="E104" s="18"/>
    </row>
    <row r="105" s="1" customFormat="1" customHeight="1" spans="1:5">
      <c r="A105" s="21"/>
      <c r="B105" s="16"/>
      <c r="C105" s="17"/>
      <c r="D105" s="17"/>
      <c r="E105" s="18"/>
    </row>
    <row r="106" s="1" customFormat="1" customHeight="1" spans="1:5">
      <c r="A106" s="21"/>
      <c r="B106" s="16"/>
      <c r="C106" s="17"/>
      <c r="D106" s="17"/>
      <c r="E106" s="18"/>
    </row>
    <row r="107" s="1" customFormat="1" customHeight="1" spans="1:5">
      <c r="A107" s="21"/>
      <c r="B107" s="16"/>
      <c r="C107" s="17"/>
      <c r="D107" s="17"/>
      <c r="E107" s="18"/>
    </row>
    <row r="108" s="1" customFormat="1" customHeight="1" spans="1:5">
      <c r="A108" s="21"/>
      <c r="B108" s="16"/>
      <c r="C108" s="17"/>
      <c r="D108" s="17"/>
      <c r="E108" s="18"/>
    </row>
    <row r="109" s="1" customFormat="1" customHeight="1" spans="1:5">
      <c r="A109" s="21"/>
      <c r="B109" s="16"/>
      <c r="C109" s="17"/>
      <c r="D109" s="17"/>
      <c r="E109" s="18"/>
    </row>
    <row r="110" s="1" customFormat="1" customHeight="1" spans="1:5">
      <c r="A110" s="21"/>
      <c r="B110" s="16"/>
      <c r="C110" s="17"/>
      <c r="D110" s="17"/>
      <c r="E110" s="18"/>
    </row>
    <row r="111" s="1" customFormat="1" customHeight="1" spans="1:5">
      <c r="A111" s="21"/>
      <c r="B111" s="16"/>
      <c r="C111" s="17"/>
      <c r="D111" s="17"/>
      <c r="E111" s="18"/>
    </row>
    <row r="112" s="1" customFormat="1" customHeight="1" spans="1:5">
      <c r="A112" s="21"/>
      <c r="B112" s="16"/>
      <c r="C112" s="17"/>
      <c r="D112" s="17"/>
      <c r="E112" s="18"/>
    </row>
    <row r="113" s="2" customFormat="1" customHeight="1" spans="1:5">
      <c r="A113" s="15"/>
      <c r="B113" s="29"/>
      <c r="C113" s="31"/>
      <c r="D113" s="31"/>
      <c r="E113" s="30"/>
    </row>
    <row r="114" s="1" customFormat="1" customHeight="1" spans="1:5">
      <c r="A114" s="21"/>
      <c r="B114" s="16"/>
      <c r="C114" s="17"/>
      <c r="D114" s="17"/>
      <c r="E114" s="18"/>
    </row>
    <row r="115" s="1" customFormat="1" customHeight="1" spans="1:5">
      <c r="A115" s="21"/>
      <c r="B115" s="16"/>
      <c r="C115" s="17"/>
      <c r="D115" s="17"/>
      <c r="E115" s="18"/>
    </row>
    <row r="116" s="1" customFormat="1" customHeight="1" spans="1:5">
      <c r="A116" s="21"/>
      <c r="B116" s="16"/>
      <c r="C116" s="17"/>
      <c r="D116" s="17"/>
      <c r="E116" s="18"/>
    </row>
    <row r="117" s="1" customFormat="1" customHeight="1" spans="1:5">
      <c r="A117" s="21"/>
      <c r="B117" s="16"/>
      <c r="C117" s="17"/>
      <c r="D117" s="17"/>
      <c r="E117" s="18"/>
    </row>
    <row r="118" s="1" customFormat="1" customHeight="1" spans="1:5">
      <c r="A118" s="21"/>
      <c r="B118" s="16"/>
      <c r="C118" s="17"/>
      <c r="D118" s="17"/>
      <c r="E118" s="18"/>
    </row>
    <row r="119" s="1" customFormat="1" customHeight="1" spans="1:5">
      <c r="A119" s="21"/>
      <c r="B119" s="16"/>
      <c r="C119" s="17"/>
      <c r="D119" s="17"/>
      <c r="E119" s="18"/>
    </row>
    <row r="120" s="1" customFormat="1" customHeight="1" spans="1:5">
      <c r="A120" s="21"/>
      <c r="B120" s="16"/>
      <c r="C120" s="17"/>
      <c r="D120" s="17"/>
      <c r="E120" s="18"/>
    </row>
    <row r="121" s="1" customFormat="1" customHeight="1" spans="1:5">
      <c r="A121" s="21"/>
      <c r="B121" s="16"/>
      <c r="C121" s="17"/>
      <c r="D121" s="17"/>
      <c r="E121" s="18"/>
    </row>
    <row r="122" s="1" customFormat="1" customHeight="1" spans="1:5">
      <c r="A122" s="23"/>
      <c r="B122" s="16"/>
      <c r="C122" s="17"/>
      <c r="D122" s="17"/>
      <c r="E122" s="32"/>
    </row>
    <row r="123" s="1" customFormat="1" customHeight="1" spans="1:5">
      <c r="A123" s="21"/>
      <c r="B123" s="16"/>
      <c r="C123" s="17"/>
      <c r="D123" s="17"/>
      <c r="E123" s="18"/>
    </row>
    <row r="124" s="1" customFormat="1" customHeight="1" spans="1:5">
      <c r="A124" s="21"/>
      <c r="B124" s="16"/>
      <c r="C124" s="17"/>
      <c r="D124" s="17"/>
      <c r="E124" s="18"/>
    </row>
    <row r="125" s="1" customFormat="1" customHeight="1" spans="1:5">
      <c r="A125" s="21"/>
      <c r="B125" s="16"/>
      <c r="C125" s="17"/>
      <c r="D125" s="17"/>
      <c r="E125" s="18"/>
    </row>
    <row r="126" s="1" customFormat="1" customHeight="1" spans="1:5">
      <c r="A126" s="21"/>
      <c r="B126" s="16"/>
      <c r="C126" s="17"/>
      <c r="D126" s="17"/>
      <c r="E126" s="18"/>
    </row>
    <row r="127" s="1" customFormat="1" customHeight="1" spans="1:5">
      <c r="A127" s="23"/>
      <c r="B127" s="16"/>
      <c r="C127" s="17"/>
      <c r="D127" s="17"/>
      <c r="E127" s="24"/>
    </row>
    <row r="128" s="1" customFormat="1" customHeight="1" spans="1:5">
      <c r="A128" s="21"/>
      <c r="B128" s="16"/>
      <c r="C128" s="17"/>
      <c r="D128" s="17"/>
      <c r="E128" s="18"/>
    </row>
    <row r="129" s="1" customFormat="1" customHeight="1" spans="1:5">
      <c r="A129" s="21"/>
      <c r="B129" s="16"/>
      <c r="C129" s="17"/>
      <c r="D129" s="17"/>
      <c r="E129" s="18"/>
    </row>
    <row r="130" s="1" customFormat="1" customHeight="1" spans="1:5">
      <c r="A130" s="21"/>
      <c r="B130" s="16"/>
      <c r="C130" s="17"/>
      <c r="D130" s="17"/>
      <c r="E130" s="18"/>
    </row>
    <row r="131" s="1" customFormat="1" customHeight="1" spans="1:5">
      <c r="A131" s="21"/>
      <c r="B131" s="16"/>
      <c r="C131" s="17"/>
      <c r="D131" s="17"/>
      <c r="E131" s="18"/>
    </row>
    <row r="132" s="1" customFormat="1" customHeight="1" spans="1:5">
      <c r="A132" s="21"/>
      <c r="B132" s="16"/>
      <c r="C132" s="17"/>
      <c r="D132" s="17"/>
      <c r="E132" s="18"/>
    </row>
    <row r="133" s="1" customFormat="1" customHeight="1" spans="1:5">
      <c r="A133" s="21"/>
      <c r="B133" s="16"/>
      <c r="C133" s="17"/>
      <c r="D133" s="17"/>
      <c r="E133" s="18"/>
    </row>
    <row r="134" s="1" customFormat="1" customHeight="1" spans="1:5">
      <c r="A134" s="21"/>
      <c r="B134" s="16"/>
      <c r="C134" s="17"/>
      <c r="D134" s="17"/>
      <c r="E134" s="18"/>
    </row>
    <row r="135" s="1" customFormat="1" customHeight="1" spans="1:5">
      <c r="A135" s="21"/>
      <c r="B135" s="33"/>
      <c r="C135" s="17"/>
      <c r="D135" s="17"/>
      <c r="E135" s="34"/>
    </row>
    <row r="136" s="1" customFormat="1" customHeight="1" spans="1:5">
      <c r="A136" s="21"/>
      <c r="B136" s="16"/>
      <c r="C136" s="17"/>
      <c r="D136" s="17"/>
      <c r="E136" s="18"/>
    </row>
    <row r="137" s="1" customFormat="1" customHeight="1" spans="1:5">
      <c r="A137" s="21"/>
      <c r="B137" s="16"/>
      <c r="C137" s="17"/>
      <c r="D137" s="17"/>
      <c r="E137" s="18"/>
    </row>
    <row r="138" s="1" customFormat="1" customHeight="1" spans="1:5">
      <c r="A138" s="21"/>
      <c r="B138" s="16"/>
      <c r="C138" s="17"/>
      <c r="D138" s="17"/>
      <c r="E138" s="18"/>
    </row>
    <row r="139" s="1" customFormat="1" customHeight="1" spans="1:5">
      <c r="A139" s="21"/>
      <c r="B139" s="16"/>
      <c r="C139" s="17"/>
      <c r="D139" s="17"/>
      <c r="E139" s="18"/>
    </row>
    <row r="140" s="1" customFormat="1" customHeight="1" spans="1:5">
      <c r="A140" s="21"/>
      <c r="B140" s="16"/>
      <c r="C140" s="17"/>
      <c r="D140" s="17"/>
      <c r="E140" s="18"/>
    </row>
    <row r="141" s="1" customFormat="1" customHeight="1" spans="1:5">
      <c r="A141" s="21"/>
      <c r="B141" s="16"/>
      <c r="C141" s="17"/>
      <c r="D141" s="17"/>
      <c r="E141" s="18"/>
    </row>
    <row r="142" s="1" customFormat="1" customHeight="1" spans="1:5">
      <c r="A142" s="21"/>
      <c r="B142" s="16"/>
      <c r="C142" s="17"/>
      <c r="D142" s="17"/>
      <c r="E142" s="18"/>
    </row>
    <row r="143" s="1" customFormat="1" customHeight="1" spans="1:5">
      <c r="A143" s="21"/>
      <c r="B143" s="16"/>
      <c r="C143" s="17"/>
      <c r="D143" s="17"/>
      <c r="E143" s="18"/>
    </row>
    <row r="144" s="1" customFormat="1" customHeight="1" spans="1:5">
      <c r="A144" s="21"/>
      <c r="B144" s="16"/>
      <c r="C144" s="17"/>
      <c r="D144" s="17"/>
      <c r="E144" s="18"/>
    </row>
    <row r="145" s="1" customFormat="1" customHeight="1" spans="1:5">
      <c r="A145" s="21"/>
      <c r="B145" s="16"/>
      <c r="C145" s="17"/>
      <c r="D145" s="17"/>
      <c r="E145" s="18"/>
    </row>
    <row r="146" s="1" customFormat="1" customHeight="1" spans="1:5">
      <c r="A146" s="21"/>
      <c r="B146" s="16"/>
      <c r="C146" s="17"/>
      <c r="D146" s="17"/>
      <c r="E146" s="18"/>
    </row>
    <row r="147" s="1" customFormat="1" customHeight="1" spans="1:5">
      <c r="A147" s="21"/>
      <c r="B147" s="16"/>
      <c r="C147" s="17"/>
      <c r="D147" s="17"/>
      <c r="E147" s="18"/>
    </row>
    <row r="148" s="1" customFormat="1" customHeight="1" spans="1:5">
      <c r="A148" s="21"/>
      <c r="B148" s="16"/>
      <c r="C148" s="17"/>
      <c r="D148" s="17"/>
      <c r="E148" s="30"/>
    </row>
    <row r="149" s="1" customFormat="1" customHeight="1" spans="1:5">
      <c r="A149" s="23"/>
      <c r="B149" s="16"/>
      <c r="C149" s="17"/>
      <c r="D149" s="17"/>
      <c r="E149" s="26"/>
    </row>
    <row r="150" s="1" customFormat="1" customHeight="1" spans="1:5">
      <c r="A150" s="21"/>
      <c r="B150" s="16"/>
      <c r="C150" s="17"/>
      <c r="D150" s="17"/>
      <c r="E150" s="18"/>
    </row>
    <row r="151" s="1" customFormat="1" customHeight="1" spans="1:5">
      <c r="A151" s="21"/>
      <c r="B151" s="16"/>
      <c r="C151" s="17"/>
      <c r="D151" s="17"/>
      <c r="E151" s="18"/>
    </row>
    <row r="152" s="1" customFormat="1" customHeight="1" spans="1:5">
      <c r="A152" s="21"/>
      <c r="B152" s="16"/>
      <c r="C152" s="17"/>
      <c r="D152" s="17"/>
      <c r="E152" s="18"/>
    </row>
    <row r="153" s="1" customFormat="1" customHeight="1" spans="1:5">
      <c r="A153" s="21"/>
      <c r="B153" s="16"/>
      <c r="C153" s="17"/>
      <c r="D153" s="17"/>
      <c r="E153" s="18"/>
    </row>
    <row r="154" s="1" customFormat="1" customHeight="1" spans="1:5">
      <c r="A154" s="21"/>
      <c r="B154" s="16"/>
      <c r="C154" s="17"/>
      <c r="D154" s="17"/>
      <c r="E154" s="18"/>
    </row>
    <row r="155" s="1" customFormat="1" customHeight="1" spans="1:5">
      <c r="A155" s="21"/>
      <c r="B155" s="16"/>
      <c r="C155" s="17"/>
      <c r="D155" s="17"/>
      <c r="E155" s="18"/>
    </row>
    <row r="156" s="1" customFormat="1" customHeight="1" spans="1:5">
      <c r="A156" s="21"/>
      <c r="B156" s="16"/>
      <c r="C156" s="17"/>
      <c r="D156" s="17"/>
      <c r="E156" s="18"/>
    </row>
    <row r="157" s="1" customFormat="1" customHeight="1" spans="1:5">
      <c r="A157" s="21"/>
      <c r="B157" s="16"/>
      <c r="C157" s="17"/>
      <c r="D157" s="17"/>
      <c r="E157" s="18"/>
    </row>
    <row r="158" s="1" customFormat="1" customHeight="1" spans="1:5">
      <c r="A158" s="21"/>
      <c r="B158" s="16"/>
      <c r="C158" s="17"/>
      <c r="D158" s="17"/>
      <c r="E158" s="18"/>
    </row>
    <row r="159" s="1" customFormat="1" customHeight="1" spans="1:5">
      <c r="A159" s="21"/>
      <c r="B159" s="16"/>
      <c r="C159" s="17"/>
      <c r="D159" s="17"/>
      <c r="E159" s="18"/>
    </row>
    <row r="160" s="1" customFormat="1" customHeight="1" spans="1:5">
      <c r="A160" s="21"/>
      <c r="B160" s="16"/>
      <c r="C160" s="17"/>
      <c r="D160" s="17"/>
      <c r="E160" s="18"/>
    </row>
    <row r="161" s="1" customFormat="1" customHeight="1" spans="1:5">
      <c r="A161" s="21"/>
      <c r="B161" s="16"/>
      <c r="C161" s="17"/>
      <c r="D161" s="17"/>
      <c r="E161" s="18"/>
    </row>
    <row r="162" s="1" customFormat="1" customHeight="1" spans="1:5">
      <c r="A162" s="21"/>
      <c r="B162" s="16"/>
      <c r="C162" s="17"/>
      <c r="D162" s="17"/>
      <c r="E162" s="18"/>
    </row>
    <row r="163" s="1" customFormat="1" customHeight="1" spans="1:5">
      <c r="A163" s="21"/>
      <c r="B163" s="16"/>
      <c r="C163" s="17"/>
      <c r="D163" s="17"/>
      <c r="E163" s="18"/>
    </row>
    <row r="164" s="1" customFormat="1" customHeight="1" spans="1:5">
      <c r="A164" s="21"/>
      <c r="B164" s="16"/>
      <c r="C164" s="17"/>
      <c r="D164" s="17"/>
      <c r="E164" s="18"/>
    </row>
    <row r="165" s="1" customFormat="1" customHeight="1" spans="1:5">
      <c r="A165" s="21"/>
      <c r="B165" s="16"/>
      <c r="C165" s="17"/>
      <c r="D165" s="17"/>
      <c r="E165" s="18"/>
    </row>
    <row r="166" s="1" customFormat="1" customHeight="1" spans="1:5">
      <c r="A166" s="21"/>
      <c r="B166" s="16"/>
      <c r="C166" s="17"/>
      <c r="D166" s="17"/>
      <c r="E166" s="18"/>
    </row>
    <row r="167" s="1" customFormat="1" customHeight="1" spans="1:5">
      <c r="A167" s="21"/>
      <c r="B167" s="16"/>
      <c r="C167" s="17"/>
      <c r="D167" s="17"/>
      <c r="E167" s="18"/>
    </row>
    <row r="168" s="1" customFormat="1" customHeight="1" spans="1:5">
      <c r="A168" s="21"/>
      <c r="B168" s="16"/>
      <c r="C168" s="17"/>
      <c r="D168" s="17"/>
      <c r="E168" s="18"/>
    </row>
    <row r="169" s="1" customFormat="1" customHeight="1" spans="1:5">
      <c r="A169" s="21"/>
      <c r="B169" s="16"/>
      <c r="C169" s="17"/>
      <c r="D169" s="17"/>
      <c r="E169" s="18"/>
    </row>
    <row r="170" s="1" customFormat="1" customHeight="1" spans="1:5">
      <c r="A170" s="35"/>
      <c r="B170" s="16"/>
      <c r="C170" s="17"/>
      <c r="D170" s="17"/>
      <c r="E170" s="36"/>
    </row>
    <row r="171" s="1" customFormat="1" customHeight="1" spans="1:5">
      <c r="A171" s="21"/>
      <c r="B171" s="16"/>
      <c r="C171" s="17"/>
      <c r="D171" s="17"/>
      <c r="E171" s="18"/>
    </row>
    <row r="172" s="1" customFormat="1" customHeight="1" spans="1:5">
      <c r="A172" s="21"/>
      <c r="B172" s="16"/>
      <c r="C172" s="17"/>
      <c r="D172" s="17"/>
      <c r="E172" s="18"/>
    </row>
    <row r="173" s="1" customFormat="1" customHeight="1" spans="1:5">
      <c r="A173" s="21"/>
      <c r="B173" s="16"/>
      <c r="C173" s="17"/>
      <c r="D173" s="17"/>
      <c r="E173" s="18"/>
    </row>
    <row r="174" s="1" customFormat="1" customHeight="1" spans="1:5">
      <c r="A174" s="21"/>
      <c r="B174" s="16"/>
      <c r="C174" s="17"/>
      <c r="D174" s="17"/>
      <c r="E174" s="18"/>
    </row>
    <row r="175" s="1" customFormat="1" customHeight="1" spans="1:5">
      <c r="A175" s="21"/>
      <c r="B175" s="16"/>
      <c r="C175" s="17"/>
      <c r="D175" s="17"/>
      <c r="E175" s="18"/>
    </row>
    <row r="176" s="1" customFormat="1" customHeight="1" spans="1:5">
      <c r="A176" s="21"/>
      <c r="B176" s="16"/>
      <c r="C176" s="17"/>
      <c r="D176" s="17"/>
      <c r="E176" s="18"/>
    </row>
    <row r="177" s="1" customFormat="1" customHeight="1" spans="1:5">
      <c r="A177" s="21"/>
      <c r="B177" s="16"/>
      <c r="C177" s="17"/>
      <c r="D177" s="17"/>
      <c r="E177" s="18"/>
    </row>
    <row r="178" s="1" customFormat="1" customHeight="1" spans="1:5">
      <c r="A178" s="21"/>
      <c r="B178" s="16"/>
      <c r="C178" s="17"/>
      <c r="D178" s="17"/>
      <c r="E178" s="18"/>
    </row>
    <row r="179" s="1" customFormat="1" customHeight="1" spans="1:5">
      <c r="A179" s="21"/>
      <c r="B179" s="16"/>
      <c r="C179" s="17"/>
      <c r="D179" s="17"/>
      <c r="E179" s="18"/>
    </row>
    <row r="180" s="1" customFormat="1" customHeight="1" spans="1:5">
      <c r="A180" s="21"/>
      <c r="B180" s="16"/>
      <c r="C180" s="17"/>
      <c r="D180" s="17"/>
      <c r="E180" s="18"/>
    </row>
    <row r="181" s="1" customFormat="1" customHeight="1" spans="1:5">
      <c r="A181" s="21"/>
      <c r="B181" s="16"/>
      <c r="C181" s="17"/>
      <c r="D181" s="17"/>
      <c r="E181" s="18"/>
    </row>
    <row r="182" s="1" customFormat="1" customHeight="1" spans="1:5">
      <c r="A182" s="21"/>
      <c r="B182" s="16"/>
      <c r="C182" s="17"/>
      <c r="D182" s="17"/>
      <c r="E182" s="18"/>
    </row>
    <row r="183" s="1" customFormat="1" customHeight="1" spans="1:5">
      <c r="A183" s="21"/>
      <c r="B183" s="16"/>
      <c r="C183" s="17"/>
      <c r="D183" s="17"/>
      <c r="E183" s="18"/>
    </row>
    <row r="184" s="1" customFormat="1" customHeight="1" spans="1:5">
      <c r="A184" s="21"/>
      <c r="B184" s="16"/>
      <c r="C184" s="17"/>
      <c r="D184" s="17"/>
      <c r="E184" s="18"/>
    </row>
    <row r="185" s="1" customFormat="1" customHeight="1" spans="1:5">
      <c r="A185" s="21"/>
      <c r="B185" s="16"/>
      <c r="C185" s="17"/>
      <c r="D185" s="17"/>
      <c r="E185" s="18"/>
    </row>
    <row r="186" s="1" customFormat="1" customHeight="1" spans="1:5">
      <c r="A186" s="21"/>
      <c r="B186" s="16"/>
      <c r="C186" s="17"/>
      <c r="D186" s="17"/>
      <c r="E186" s="18"/>
    </row>
    <row r="187" s="1" customFormat="1" customHeight="1" spans="1:5">
      <c r="A187" s="21"/>
      <c r="B187" s="16"/>
      <c r="C187" s="17"/>
      <c r="D187" s="17"/>
      <c r="E187" s="18"/>
    </row>
    <row r="188" s="1" customFormat="1" customHeight="1" spans="1:5">
      <c r="A188" s="21"/>
      <c r="B188" s="16"/>
      <c r="C188" s="17"/>
      <c r="D188" s="17"/>
      <c r="E188" s="18"/>
    </row>
    <row r="189" s="1" customFormat="1" customHeight="1" spans="1:5">
      <c r="A189" s="21"/>
      <c r="B189" s="16"/>
      <c r="C189" s="17"/>
      <c r="D189" s="17"/>
      <c r="E189" s="18"/>
    </row>
    <row r="190" s="1" customFormat="1" customHeight="1" spans="1:5">
      <c r="A190" s="21"/>
      <c r="B190" s="16"/>
      <c r="C190" s="17"/>
      <c r="D190" s="17"/>
      <c r="E190" s="18"/>
    </row>
    <row r="191" s="1" customFormat="1" customHeight="1" spans="1:5">
      <c r="A191" s="15"/>
      <c r="B191" s="16"/>
      <c r="C191" s="17"/>
      <c r="D191" s="17"/>
      <c r="E191" s="18"/>
    </row>
    <row r="192" s="1" customFormat="1" customHeight="1" spans="1:5">
      <c r="A192" s="37"/>
      <c r="B192" s="16"/>
      <c r="C192" s="17"/>
      <c r="D192" s="17"/>
      <c r="E192" s="38"/>
    </row>
    <row r="193" s="1" customFormat="1" customHeight="1" spans="1:5">
      <c r="A193" s="15"/>
      <c r="B193" s="16"/>
      <c r="C193" s="17"/>
      <c r="D193" s="17"/>
      <c r="E193" s="18"/>
    </row>
    <row r="194" s="1" customFormat="1" customHeight="1" spans="1:5">
      <c r="A194" s="15"/>
      <c r="B194" s="16"/>
      <c r="C194" s="17"/>
      <c r="D194" s="17"/>
      <c r="E194" s="18"/>
    </row>
    <row r="195" s="1" customFormat="1" customHeight="1" spans="1:5">
      <c r="A195" s="15"/>
      <c r="B195" s="16"/>
      <c r="C195" s="17"/>
      <c r="D195" s="17"/>
      <c r="E195" s="18"/>
    </row>
    <row r="196" s="1" customFormat="1" customHeight="1" spans="1:5">
      <c r="A196" s="15"/>
      <c r="B196" s="16"/>
      <c r="C196" s="17"/>
      <c r="D196" s="17"/>
      <c r="E196" s="18"/>
    </row>
    <row r="197" s="1" customFormat="1" customHeight="1" spans="1:5">
      <c r="A197" s="15"/>
      <c r="B197" s="16"/>
      <c r="C197" s="17"/>
      <c r="D197" s="17"/>
      <c r="E197" s="18"/>
    </row>
    <row r="198" s="1" customFormat="1" customHeight="1" spans="1:5">
      <c r="A198" s="15"/>
      <c r="B198" s="16"/>
      <c r="C198" s="17"/>
      <c r="D198" s="17"/>
      <c r="E198" s="18"/>
    </row>
    <row r="199" s="1" customFormat="1" customHeight="1" spans="1:5">
      <c r="A199" s="15"/>
      <c r="B199" s="16"/>
      <c r="C199" s="17"/>
      <c r="D199" s="17"/>
      <c r="E199" s="18"/>
    </row>
    <row r="200" s="1" customFormat="1" customHeight="1" spans="1:5">
      <c r="A200" s="15"/>
      <c r="B200" s="16"/>
      <c r="C200" s="17"/>
      <c r="D200" s="17"/>
      <c r="E200" s="18"/>
    </row>
    <row r="201" s="1" customFormat="1" customHeight="1" spans="1:5">
      <c r="A201" s="15"/>
      <c r="B201" s="16"/>
      <c r="C201" s="17"/>
      <c r="D201" s="17"/>
      <c r="E201" s="18"/>
    </row>
    <row r="202" s="1" customFormat="1" customHeight="1" spans="1:5">
      <c r="A202" s="15"/>
      <c r="B202" s="16"/>
      <c r="C202" s="17"/>
      <c r="D202" s="17"/>
      <c r="E202" s="18"/>
    </row>
    <row r="203" s="1" customFormat="1" customHeight="1" spans="1:5">
      <c r="A203" s="15"/>
      <c r="B203" s="16"/>
      <c r="C203" s="17"/>
      <c r="D203" s="17"/>
      <c r="E203" s="18"/>
    </row>
    <row r="204" s="1" customFormat="1" customHeight="1" spans="1:5">
      <c r="A204" s="15"/>
      <c r="B204" s="16"/>
      <c r="C204" s="17"/>
      <c r="D204" s="17"/>
      <c r="E204" s="18"/>
    </row>
    <row r="205" s="1" customFormat="1" customHeight="1" spans="1:5">
      <c r="A205" s="15"/>
      <c r="B205" s="16"/>
      <c r="C205" s="17"/>
      <c r="D205" s="17"/>
      <c r="E205" s="18"/>
    </row>
    <row r="206" s="1" customFormat="1" customHeight="1" spans="1:5">
      <c r="A206" s="15"/>
      <c r="B206" s="16"/>
      <c r="C206" s="17"/>
      <c r="D206" s="17"/>
      <c r="E206" s="18"/>
    </row>
    <row r="207" s="1" customFormat="1" customHeight="1" spans="1:5">
      <c r="A207" s="15"/>
      <c r="B207" s="16"/>
      <c r="C207" s="17"/>
      <c r="D207" s="17"/>
      <c r="E207" s="18"/>
    </row>
    <row r="208" s="1" customFormat="1" customHeight="1" spans="1:5">
      <c r="A208" s="15"/>
      <c r="B208" s="16"/>
      <c r="C208" s="17"/>
      <c r="D208" s="17"/>
      <c r="E208" s="18"/>
    </row>
    <row r="209" s="1" customFormat="1" customHeight="1" spans="1:5">
      <c r="A209" s="15"/>
      <c r="B209" s="16"/>
      <c r="C209" s="17"/>
      <c r="D209" s="17"/>
      <c r="E209" s="18"/>
    </row>
    <row r="210" s="1" customFormat="1" customHeight="1" spans="1:5">
      <c r="A210" s="15"/>
      <c r="B210" s="16"/>
      <c r="C210" s="17"/>
      <c r="D210" s="17"/>
      <c r="E210" s="18"/>
    </row>
    <row r="211" s="1" customFormat="1" customHeight="1" spans="1:5">
      <c r="A211" s="15"/>
      <c r="B211" s="16"/>
      <c r="C211" s="17"/>
      <c r="D211" s="17"/>
      <c r="E211" s="18"/>
    </row>
    <row r="212" s="1" customFormat="1" customHeight="1" spans="1:5">
      <c r="A212" s="15"/>
      <c r="B212" s="16"/>
      <c r="C212" s="17"/>
      <c r="D212" s="17"/>
      <c r="E212" s="18"/>
    </row>
    <row r="213" s="1" customFormat="1" customHeight="1" spans="1:5">
      <c r="A213" s="15"/>
      <c r="B213" s="16"/>
      <c r="C213" s="17"/>
      <c r="D213" s="17"/>
      <c r="E213" s="18"/>
    </row>
    <row r="214" s="1" customFormat="1" customHeight="1" spans="1:5">
      <c r="A214" s="15"/>
      <c r="B214" s="16"/>
      <c r="C214" s="17"/>
      <c r="D214" s="17"/>
      <c r="E214" s="18"/>
    </row>
    <row r="215" s="1" customFormat="1" customHeight="1" spans="1:5">
      <c r="A215" s="15"/>
      <c r="B215" s="16"/>
      <c r="C215" s="17"/>
      <c r="D215" s="17"/>
      <c r="E215" s="18"/>
    </row>
    <row r="216" s="1" customFormat="1" customHeight="1" spans="1:5">
      <c r="A216" s="15"/>
      <c r="B216" s="16"/>
      <c r="C216" s="17"/>
      <c r="D216" s="17"/>
      <c r="E216" s="18"/>
    </row>
    <row r="217" s="1" customFormat="1" customHeight="1" spans="1:5">
      <c r="A217" s="15"/>
      <c r="B217" s="16"/>
      <c r="C217" s="17"/>
      <c r="D217" s="17"/>
      <c r="E217" s="18"/>
    </row>
    <row r="218" s="1" customFormat="1" customHeight="1" spans="1:5">
      <c r="A218" s="15"/>
      <c r="B218" s="16"/>
      <c r="C218" s="17"/>
      <c r="D218" s="17"/>
      <c r="E218" s="18"/>
    </row>
    <row r="219" s="1" customFormat="1" customHeight="1" spans="1:5">
      <c r="A219" s="15"/>
      <c r="B219" s="16"/>
      <c r="C219" s="17"/>
      <c r="D219" s="17"/>
      <c r="E219" s="18"/>
    </row>
    <row r="220" s="1" customFormat="1" customHeight="1" spans="1:5">
      <c r="A220" s="15"/>
      <c r="B220" s="16"/>
      <c r="C220" s="17"/>
      <c r="D220" s="17"/>
      <c r="E220" s="18"/>
    </row>
    <row r="221" s="1" customFormat="1" customHeight="1" spans="1:5">
      <c r="A221" s="15"/>
      <c r="B221" s="16"/>
      <c r="C221" s="17"/>
      <c r="D221" s="17"/>
      <c r="E221" s="18"/>
    </row>
    <row r="222" s="1" customFormat="1" customHeight="1" spans="1:5">
      <c r="A222" s="15"/>
      <c r="B222" s="16"/>
      <c r="C222" s="17"/>
      <c r="D222" s="17"/>
      <c r="E222" s="18"/>
    </row>
    <row r="223" s="1" customFormat="1" customHeight="1" spans="1:5">
      <c r="A223" s="15"/>
      <c r="B223" s="16"/>
      <c r="C223" s="17"/>
      <c r="D223" s="17"/>
      <c r="E223" s="18"/>
    </row>
    <row r="224" s="1" customFormat="1" customHeight="1" spans="1:5">
      <c r="A224" s="15"/>
      <c r="B224" s="16"/>
      <c r="C224" s="17"/>
      <c r="D224" s="17"/>
      <c r="E224" s="18"/>
    </row>
    <row r="225" s="1" customFormat="1" customHeight="1" spans="1:5">
      <c r="A225" s="15"/>
      <c r="B225" s="16"/>
      <c r="C225" s="17"/>
      <c r="D225" s="17"/>
      <c r="E225" s="18"/>
    </row>
    <row r="226" s="1" customFormat="1" customHeight="1" spans="1:5">
      <c r="A226" s="15"/>
      <c r="B226" s="16"/>
      <c r="C226" s="17"/>
      <c r="D226" s="17"/>
      <c r="E226" s="18"/>
    </row>
    <row r="227" s="1" customFormat="1" customHeight="1" spans="1:5">
      <c r="A227" s="15"/>
      <c r="B227" s="16"/>
      <c r="C227" s="17"/>
      <c r="D227" s="17"/>
      <c r="E227" s="18"/>
    </row>
    <row r="228" s="1" customFormat="1" customHeight="1" spans="1:5">
      <c r="A228" s="15"/>
      <c r="B228" s="16"/>
      <c r="C228" s="17"/>
      <c r="D228" s="17"/>
      <c r="E228" s="18"/>
    </row>
    <row r="229" s="1" customFormat="1" customHeight="1" spans="1:5">
      <c r="A229" s="15"/>
      <c r="B229" s="16"/>
      <c r="C229" s="17"/>
      <c r="D229" s="17"/>
      <c r="E229" s="18"/>
    </row>
    <row r="230" s="1" customFormat="1" customHeight="1" spans="1:5">
      <c r="A230" s="15"/>
      <c r="B230" s="16"/>
      <c r="C230" s="17"/>
      <c r="D230" s="17"/>
      <c r="E230" s="18"/>
    </row>
    <row r="231" s="1" customFormat="1" customHeight="1" spans="1:5">
      <c r="A231" s="15"/>
      <c r="B231" s="16"/>
      <c r="C231" s="17"/>
      <c r="D231" s="17"/>
      <c r="E231" s="18"/>
    </row>
    <row r="232" s="1" customFormat="1" customHeight="1" spans="1:5">
      <c r="A232" s="15"/>
      <c r="B232" s="16"/>
      <c r="C232" s="17"/>
      <c r="D232" s="17"/>
      <c r="E232" s="18"/>
    </row>
    <row r="233" s="1" customFormat="1" customHeight="1" spans="1:5">
      <c r="A233" s="15"/>
      <c r="B233" s="16"/>
      <c r="C233" s="17"/>
      <c r="D233" s="17"/>
      <c r="E233" s="18"/>
    </row>
    <row r="234" s="1" customFormat="1" customHeight="1" spans="1:5">
      <c r="A234" s="15"/>
      <c r="B234" s="16"/>
      <c r="C234" s="17"/>
      <c r="D234" s="17"/>
      <c r="E234" s="18"/>
    </row>
    <row r="235" s="1" customFormat="1" customHeight="1" spans="1:5">
      <c r="A235" s="15"/>
      <c r="B235" s="16"/>
      <c r="C235" s="17"/>
      <c r="D235" s="19"/>
      <c r="E235" s="18"/>
    </row>
    <row r="236" s="1" customFormat="1" ht="44.25" customHeight="1" spans="1:5">
      <c r="A236" s="15"/>
      <c r="B236" s="16"/>
      <c r="C236" s="17"/>
      <c r="D236" s="19"/>
      <c r="E236" s="18"/>
    </row>
    <row r="237" s="1" customFormat="1" customHeight="1" spans="1:5">
      <c r="A237" s="3"/>
      <c r="B237" s="3"/>
      <c r="C237" s="3"/>
      <c r="D237" s="3"/>
      <c r="E237" s="3"/>
    </row>
    <row r="238" s="1" customFormat="1" customHeight="1" spans="1:5">
      <c r="A238" s="3"/>
      <c r="B238" s="3"/>
      <c r="C238" s="3"/>
      <c r="D238" s="3"/>
      <c r="E238" s="3"/>
    </row>
    <row r="239" s="1" customFormat="1" customHeight="1" spans="1:5">
      <c r="A239" s="3"/>
      <c r="B239" s="3"/>
      <c r="C239" s="3"/>
      <c r="D239" s="3"/>
      <c r="E239" s="3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7">
    <cfRule type="expression" dxfId="5" priority="16">
      <formula>MOD(ROW(),2)=0</formula>
    </cfRule>
  </conditionalFormatting>
  <conditionalFormatting sqref="E7">
    <cfRule type="expression" dxfId="6" priority="14">
      <formula>MOD(ROW(),2)=0</formula>
    </cfRule>
    <cfRule type="expression" dxfId="7" priority="15">
      <formula>MOD(ROW(),2)=1</formula>
    </cfRule>
  </conditionalFormatting>
  <conditionalFormatting sqref="A8:D8">
    <cfRule type="expression" dxfId="5" priority="24">
      <formula>MOD(ROW(),2)=0</formula>
    </cfRule>
  </conditionalFormatting>
  <conditionalFormatting sqref="E8">
    <cfRule type="expression" dxfId="6" priority="22">
      <formula>MOD(ROW(),2)=0</formula>
    </cfRule>
    <cfRule type="expression" dxfId="7" priority="23">
      <formula>MOD(ROW(),2)=1</formula>
    </cfRule>
  </conditionalFormatting>
  <conditionalFormatting sqref="A9:D9">
    <cfRule type="expression" dxfId="5" priority="20">
      <formula>MOD(ROW(),2)=0</formula>
    </cfRule>
  </conditionalFormatting>
  <conditionalFormatting sqref="A10:D10">
    <cfRule type="expression" dxfId="5" priority="19">
      <formula>MOD(ROW(),2)=0</formula>
    </cfRule>
  </conditionalFormatting>
  <conditionalFormatting sqref="E10">
    <cfRule type="expression" dxfId="6" priority="17">
      <formula>MOD(ROW(),2)=0</formula>
    </cfRule>
    <cfRule type="expression" dxfId="7" priority="18">
      <formula>MOD(ROW(),2)=1</formula>
    </cfRule>
  </conditionalFormatting>
  <conditionalFormatting sqref="B12:C12">
    <cfRule type="expression" dxfId="5" priority="9">
      <formula>MOD(ROW(),2)=0</formula>
    </cfRule>
  </conditionalFormatting>
  <conditionalFormatting sqref="B13">
    <cfRule type="expression" dxfId="5" priority="1">
      <formula>MOD(ROW(),2)=0</formula>
    </cfRule>
  </conditionalFormatting>
  <conditionalFormatting sqref="C13">
    <cfRule type="expression" dxfId="5" priority="10">
      <formula>MOD(ROW(),2)=0</formula>
    </cfRule>
  </conditionalFormatting>
  <conditionalFormatting sqref="B14:C14">
    <cfRule type="expression" dxfId="5" priority="8">
      <formula>MOD(ROW(),2)=0</formula>
    </cfRule>
  </conditionalFormatting>
  <conditionalFormatting sqref="D15">
    <cfRule type="expression" dxfId="5" priority="5">
      <formula>MOD(ROW(),2)=0</formula>
    </cfRule>
  </conditionalFormatting>
  <conditionalFormatting sqref="C39:D39">
    <cfRule type="expression" dxfId="5" priority="32">
      <formula>MOD(ROW(),2)=0</formula>
    </cfRule>
  </conditionalFormatting>
  <conditionalFormatting sqref="E39">
    <cfRule type="expression" dxfId="6" priority="30">
      <formula>MOD(ROW(),2)=0</formula>
    </cfRule>
    <cfRule type="expression" dxfId="7" priority="31">
      <formula>MOD(ROW(),2)=1</formula>
    </cfRule>
  </conditionalFormatting>
  <conditionalFormatting sqref="D46">
    <cfRule type="expression" dxfId="5" priority="7">
      <formula>MOD(ROW(),2)=0</formula>
    </cfRule>
  </conditionalFormatting>
  <conditionalFormatting sqref="D49">
    <cfRule type="expression" dxfId="5" priority="2">
      <formula>MOD(ROW(),2)=0</formula>
    </cfRule>
  </conditionalFormatting>
  <conditionalFormatting sqref="A11:A37">
    <cfRule type="expression" dxfId="5" priority="34">
      <formula>MOD(ROW(),2)=0</formula>
    </cfRule>
  </conditionalFormatting>
  <conditionalFormatting sqref="A16:A36">
    <cfRule type="expression" dxfId="5" priority="33">
      <formula>MOD(ROW(),2)=0</formula>
    </cfRule>
  </conditionalFormatting>
  <conditionalFormatting sqref="E40:E41">
    <cfRule type="expression" dxfId="6" priority="27">
      <formula>MOD(ROW(),2)=0</formula>
    </cfRule>
    <cfRule type="expression" dxfId="7" priority="28">
      <formula>MOD(ROW(),2)=1</formula>
    </cfRule>
  </conditionalFormatting>
  <conditionalFormatting sqref="E11:E38;E42:E236;E9">
    <cfRule type="expression" dxfId="6" priority="38">
      <formula>MOD(ROW(),2)=0</formula>
    </cfRule>
    <cfRule type="expression" dxfId="7" priority="39">
      <formula>MOD(ROW(),2)=1</formula>
    </cfRule>
  </conditionalFormatting>
  <conditionalFormatting sqref="C46;C11:D11;D42;A15:C15;A12:A14;D12:D14;C49;C43:D45;A37:A39;A43:A46;A49:A236;C50:D236;C16:D38;B51:B236">
    <cfRule type="expression" dxfId="5" priority="40">
      <formula>MOD(ROW(),2)=0</formula>
    </cfRule>
  </conditionalFormatting>
  <conditionalFormatting sqref="A40;D41;C40:D40">
    <cfRule type="expression" dxfId="5" priority="29">
      <formula>MOD(ROW(),2)=0</formula>
    </cfRule>
  </conditionalFormatting>
  <conditionalFormatting sqref="C41;A41">
    <cfRule type="expression" dxfId="5" priority="26">
      <formula>MOD(ROW(),2)=0</formula>
    </cfRule>
  </conditionalFormatting>
  <conditionalFormatting sqref="C42;A42">
    <cfRule type="expression" dxfId="5" priority="25">
      <formula>MOD(ROW(),2)=0</formula>
    </cfRule>
  </conditionalFormatting>
  <conditionalFormatting sqref="A47;C47:D47">
    <cfRule type="expression" dxfId="5" priority="4">
      <formula>MOD(ROW(),2)=0</formula>
    </cfRule>
  </conditionalFormatting>
  <conditionalFormatting sqref="A48;C48:D48">
    <cfRule type="expression" dxfId="5" priority="3">
      <formula>MOD(ROW(),2)=0</formula>
    </cfRule>
  </conditionalFormatting>
  <printOptions horizontalCentered="1"/>
  <pageMargins left="0.7" right="0.7" top="1" bottom="1" header="0.3" footer="0.3"/>
  <pageSetup paperSize="9" scale="59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2024-02-20T09:02:00Z</cp:lastPrinted>
  <dcterms:modified xsi:type="dcterms:W3CDTF">2025-07-07T05:59:57Z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834C2E8505FD4A3093AAE879FFD25525_12</vt:lpwstr>
  </property>
  <property fmtid="{D5CDD505-2E9C-101B-9397-08002B2CF9AE}" pid="3" name="KSOProductBuildVer">
    <vt:lpwstr>1033-12.2.0.21546</vt:lpwstr>
  </property>
</Properties>
</file>